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11"/>
  </bookViews>
  <sheets>
    <sheet name="封面" sheetId="1" state="hidden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重点项目绩效表" sheetId="12" r:id="rId12"/>
  </sheets>
  <definedNames>
    <definedName name="_xlnm.Print_Area" localSheetId="4">'财拨收支总表'!$A$1:$F$18</definedName>
    <definedName name="_xlnm.Print_Area" localSheetId="10">'财拨总表（引用）'!$A$1:$D$22</definedName>
    <definedName name="_xlnm.Print_Area" localSheetId="2">'单位收入总表'!$A$1:$O$23</definedName>
    <definedName name="_xlnm.Print_Area" localSheetId="3">'单位支出总表'!$A$1:$H$21</definedName>
    <definedName name="_xlnm.Print_Area" localSheetId="0">'封面'!$A$1:$P$20</definedName>
    <definedName name="_xlnm.Print_Area" localSheetId="1">'收支预算总表'!$A$1:$D$23</definedName>
    <definedName name="_xlnm.Print_Area" localSheetId="6">'一般公共预算基本支出表'!$A$1:$E$48</definedName>
    <definedName name="_xlnm.Print_Area" localSheetId="7">'一般公共预算三公表'!$A$1:$I$25</definedName>
    <definedName name="_xlnm.Print_Area" localSheetId="5">'一般公共预算支出表'!$A$1:$E$26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2">'单位收入总表'!$A:$O,'单位收入总表'!$1:$6</definedName>
    <definedName name="_xlnm.Print_Titles" localSheetId="3">'单位支出总表'!$A:$H,'单位支出总表'!$1:$6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7">'一般公共预算三公表'!$A:$I,'一般公共预算三公表'!$1:$6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<sst xmlns="http://schemas.openxmlformats.org/spreadsheetml/2006/main" count="373" uniqueCount="258">
  <si>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</si>
  <si>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</si>
  <si>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</si>
  <si>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</si>
  <si>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</si>
  <si>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</si>
  <si>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</si>
  <si>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</si>
  <si>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r>
      <t>单位公开表</t>
    </r>
    <r>
      <rPr>
        <sz val="11"/>
        <rFont val="Calibri"/>
        <family val="2"/>
      </rPr>
      <t>1</t>
    </r>
    <r>
      <rPr>
        <sz val="11"/>
        <rFont val="宋体"/>
        <family val="0"/>
      </rPr>
      <t>：</t>
    </r>
  </si>
  <si>
    <t>收支预算总表</t>
  </si>
  <si>
    <t>填报单位:江西应用工程职业学院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</si>
  <si>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</si>
  <si>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</si>
  <si>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</si>
  <si>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</si>
  <si>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</si>
  <si>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</si>
  <si>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</si>
  <si>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</si>
  <si>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</si>
  <si>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</si>
  <si>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</si>
  <si>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</si>
  <si>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</si>
  <si>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</si>
  <si>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</si>
  <si>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</si>
  <si>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</si>
  <si>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</si>
  <si>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</si>
  <si>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</si>
  <si>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</si>
  <si>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</si>
  <si>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</si>
  <si>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r>
      <t>单位公开表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>：</t>
    </r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</si>
  <si>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</si>
  <si>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</si>
  <si>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</si>
  <si>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</si>
  <si>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</si>
  <si>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</si>
  <si>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</si>
  <si>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</si>
  <si>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</si>
  <si>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</si>
  <si>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</si>
  <si>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</si>
  <si>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</si>
  <si>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</si>
  <si>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</si>
  <si>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</si>
  <si>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</si>
  <si>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</si>
  <si>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</si>
  <si>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</si>
  <si>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</si>
  <si>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</si>
  <si>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</si>
  <si>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</si>
  <si>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　　2050305</t>
  </si>
  <si>
    <t>　　高等职业教育</t>
  </si>
  <si>
    <t>单位公开表3：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</si>
  <si>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</si>
  <si>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</si>
  <si>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</si>
  <si>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</si>
  <si>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</si>
  <si>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</si>
  <si>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</si>
  <si>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</si>
  <si>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</si>
  <si>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单位公开表4：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</si>
  <si>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</si>
  <si>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</si>
  <si>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</si>
  <si>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</si>
  <si>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</si>
  <si>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</si>
  <si>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</si>
  <si>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</si>
  <si>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</si>
  <si>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</si>
  <si>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</si>
  <si>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</si>
  <si>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</si>
  <si>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</si>
  <si>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</si>
  <si>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单位公开表5：</t>
  </si>
  <si>
    <t>一般公共预算支出表</t>
  </si>
  <si>
    <t>2021年预算数</t>
  </si>
  <si>
    <t>单位公开表6：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</si>
  <si>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</si>
  <si>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</si>
  <si>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</si>
  <si>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</si>
  <si>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</si>
  <si>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</si>
  <si>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</si>
  <si>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</si>
  <si>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</si>
  <si>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</si>
  <si>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</si>
  <si>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</si>
  <si>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</si>
  <si>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</si>
  <si>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</si>
  <si>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</si>
  <si>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</si>
  <si>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</si>
  <si>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</si>
  <si>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</si>
  <si>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</si>
  <si>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</si>
  <si>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</si>
  <si>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</si>
  <si>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</si>
  <si>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</si>
  <si>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</si>
  <si>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</si>
  <si>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</si>
  <si>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</si>
  <si>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</si>
  <si>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</si>
  <si>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</si>
  <si>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</si>
  <si>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</si>
  <si>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</si>
  <si>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</si>
  <si>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</si>
  <si>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</si>
  <si>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</si>
  <si>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</si>
  <si>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</si>
  <si>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</si>
  <si>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</si>
  <si>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</si>
  <si>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</si>
  <si>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</si>
  <si>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</si>
  <si>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</si>
  <si>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</si>
  <si>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</si>
  <si>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</si>
  <si>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</si>
  <si>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</si>
  <si>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</si>
  <si>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</si>
  <si>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</si>
  <si>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 xml:space="preserve">   3029901</t>
  </si>
  <si>
    <t>　教学业务费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</si>
  <si>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</si>
  <si>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</si>
  <si>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</si>
  <si>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</si>
  <si>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</si>
  <si>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</si>
  <si>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</si>
  <si>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</si>
  <si>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</si>
  <si>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</si>
  <si>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</si>
  <si>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</si>
  <si>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</si>
  <si>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</si>
  <si>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</si>
  <si>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</si>
  <si>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31099</t>
  </si>
  <si>
    <t>　其他资本性支出</t>
  </si>
  <si>
    <r>
      <t>单位公开表</t>
    </r>
    <r>
      <rPr>
        <sz val="11"/>
        <color indexed="8"/>
        <rFont val="Calibri"/>
        <family val="2"/>
      </rPr>
      <t>7</t>
    </r>
    <r>
      <rPr>
        <sz val="11"/>
        <color indexed="8"/>
        <rFont val="宋体"/>
        <family val="0"/>
      </rPr>
      <t>：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</si>
  <si>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</si>
  <si>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</si>
  <si>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</si>
  <si>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</si>
  <si>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</si>
  <si>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</si>
  <si>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</si>
  <si>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</si>
  <si>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</si>
  <si>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单位公开表8：</t>
  </si>
  <si>
    <t>政府性基金预算支出表</t>
  </si>
  <si>
    <t>支出预算总表</t>
  </si>
  <si>
    <t>科目名称</t>
  </si>
  <si>
    <t>财政拨款预算表</t>
  </si>
  <si>
    <t>注：若为空表，则为该单位无一般公共预算“三公”经费支出</t>
  </si>
  <si>
    <t>注：若为空表，则为该单位无政府性基金预算支出</t>
  </si>
  <si>
    <t>项目支出绩效目标表</t>
  </si>
  <si>
    <t>（ 2021年度）</t>
  </si>
  <si>
    <t>项目名称</t>
  </si>
  <si>
    <t>校园后勤保障</t>
  </si>
  <si>
    <t>主管部门及代码</t>
  </si>
  <si>
    <t>江西省国有资产监督管理委员会</t>
  </si>
  <si>
    <t>实施单位</t>
  </si>
  <si>
    <t>江西应用工程职业学院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</si>
  <si>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</si>
  <si>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</si>
  <si>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</si>
  <si>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</si>
  <si>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</si>
  <si>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</si>
  <si>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</si>
  <si>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</si>
  <si>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</si>
  <si>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</si>
  <si>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</si>
  <si>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1、保障学院日常维护正常进行，改善学生住宿条件，营造一个优美、舒适、安全、文明的校园环境，维护学院干净、整洁、井然有序。
2、扩大学院办学规模，提升学院品牌形象。</t>
  </si>
  <si>
    <t>一级指标</t>
  </si>
  <si>
    <t>二级指标</t>
  </si>
  <si>
    <t>三级指标</t>
  </si>
  <si>
    <t>指标值</t>
  </si>
  <si>
    <t>产出指标</t>
  </si>
  <si>
    <t>数量指标</t>
  </si>
  <si>
    <t>生活垃圾收运量（吨）</t>
  </si>
  <si>
    <t>小于1万吨</t>
  </si>
  <si>
    <t>化粪池清理次数</t>
  </si>
  <si>
    <t>25次</t>
  </si>
  <si>
    <t>质量指标</t>
  </si>
  <si>
    <t>生活垃圾收运达标率（%）</t>
  </si>
  <si>
    <t>=100%</t>
  </si>
  <si>
    <t>污水处理系统运维达标率</t>
  </si>
  <si>
    <t>&gt;95%</t>
  </si>
  <si>
    <t>时效指标</t>
  </si>
  <si>
    <t>污水处理系统运维及时率</t>
  </si>
  <si>
    <t>24小时内响应</t>
  </si>
  <si>
    <t>生活垃圾收运及时率</t>
  </si>
  <si>
    <t>日产日运</t>
  </si>
  <si>
    <t>化粪池清理及时率</t>
  </si>
  <si>
    <t>及时清掏</t>
  </si>
  <si>
    <t>成本指标</t>
  </si>
  <si>
    <t>污水处理系统运维费</t>
  </si>
  <si>
    <t>&lt;=18万元</t>
  </si>
  <si>
    <t>生活垃圾清运费</t>
  </si>
  <si>
    <t>&lt;=28万元</t>
  </si>
  <si>
    <t>水电费</t>
  </si>
  <si>
    <t>&lt;=125万元</t>
  </si>
  <si>
    <t>维修材料费</t>
  </si>
  <si>
    <t>&lt;=60万元</t>
  </si>
  <si>
    <t>零星维修费</t>
  </si>
  <si>
    <t>&lt;=120万元</t>
  </si>
  <si>
    <t>效益指标</t>
  </si>
  <si>
    <t>社会效益指标</t>
  </si>
  <si>
    <t>改善学生住宿条件</t>
  </si>
  <si>
    <t>有效改善</t>
  </si>
  <si>
    <t>保障学院后勤服务正常运转</t>
  </si>
  <si>
    <t>有效保障</t>
  </si>
  <si>
    <t>生态效益指标</t>
  </si>
  <si>
    <t>学院整体环境整洁</t>
  </si>
  <si>
    <t>有利于</t>
  </si>
  <si>
    <t>保护生态环境</t>
  </si>
  <si>
    <t>可持续影响指标</t>
  </si>
  <si>
    <t>提高学院服务管理水平</t>
  </si>
  <si>
    <t>有效提高</t>
  </si>
  <si>
    <t>提升学院品牌形象</t>
  </si>
  <si>
    <t>有效提升</t>
  </si>
  <si>
    <t>满意度指标</t>
  </si>
  <si>
    <t>学生满意度（%）</t>
  </si>
  <si>
    <t>&gt;=80%</t>
  </si>
  <si>
    <t>教师满意度（%）</t>
  </si>
  <si>
    <t>&gt;=90%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</si>
</sst>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6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8" fillId="0" borderId="16" xfId="40" applyFont="1" applyBorder="1" applyAlignment="1">
      <alignment horizontal="center" vertical="center" wrapText="1"/>
      <protection/>
    </xf>
    <xf numFmtId="0" fontId="39" fillId="0" borderId="16" xfId="40" applyFont="1" applyBorder="1" applyAlignment="1">
      <alignment horizontal="center" vertical="center" wrapText="1"/>
      <protection/>
    </xf>
    <xf numFmtId="0" fontId="39" fillId="0" borderId="16" xfId="40" applyFont="1" applyBorder="1" applyAlignment="1">
      <alignment horizontal="center" vertical="center"/>
      <protection/>
    </xf>
    <xf numFmtId="0" fontId="39" fillId="0" borderId="20" xfId="40" applyFont="1" applyBorder="1" applyAlignment="1">
      <alignment horizontal="left" vertical="center" wrapText="1"/>
      <protection/>
    </xf>
    <xf numFmtId="0" fontId="39" fillId="0" borderId="23" xfId="40" applyFont="1" applyBorder="1" applyAlignment="1">
      <alignment horizontal="left" vertical="center" wrapText="1"/>
      <protection/>
    </xf>
    <xf numFmtId="0" fontId="39" fillId="0" borderId="21" xfId="40" applyFont="1" applyBorder="1" applyAlignment="1">
      <alignment horizontal="left" vertical="center" wrapText="1"/>
      <protection/>
    </xf>
    <xf numFmtId="0" fontId="39" fillId="0" borderId="16" xfId="40" applyFont="1" applyBorder="1" applyAlignment="1">
      <alignment vertical="center" wrapText="1"/>
      <protection/>
    </xf>
    <xf numFmtId="0" fontId="39" fillId="0" borderId="16" xfId="40" applyFont="1" applyFill="1" applyBorder="1" applyAlignment="1">
      <alignment vertical="center" wrapText="1"/>
      <protection/>
    </xf>
    <xf numFmtId="0" fontId="39" fillId="0" borderId="16" xfId="40" applyFont="1" applyFill="1" applyBorder="1" applyAlignment="1">
      <alignment horizontal="center" vertical="center" wrapText="1"/>
      <protection/>
    </xf>
    <xf numFmtId="0" fontId="62" fillId="0" borderId="16" xfId="0" applyFont="1" applyBorder="1" applyAlignment="1">
      <alignment vertical="center" wrapText="1"/>
    </xf>
    <xf numFmtId="0" fontId="39" fillId="0" borderId="16" xfId="40" applyFont="1" applyFill="1" applyBorder="1" applyAlignment="1">
      <alignment vertical="center" wrapText="1"/>
      <protection/>
    </xf>
    <xf numFmtId="0" fontId="62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64"/>
      <c r="T1" s="10"/>
      <c r="U1" s="76" t="s">
        <v>0</v>
      </c>
    </row>
    <row r="2" ht="42" customHeight="1">
      <c r="T2" s="10"/>
    </row>
    <row r="3" spans="1:20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5"/>
      <c r="S3" s="10"/>
      <c r="T3" s="10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8" t="s">
        <v>2</v>
      </c>
      <c r="G6" s="68"/>
      <c r="H6" s="69"/>
      <c r="I6" s="69"/>
      <c r="J6" s="69"/>
      <c r="K6" s="73"/>
      <c r="L6" s="69"/>
      <c r="M6" s="73"/>
      <c r="Q6" s="10"/>
    </row>
    <row r="7" spans="2:13" ht="22.5">
      <c r="B7" s="10"/>
      <c r="C7" s="10"/>
      <c r="F7" s="68"/>
      <c r="G7" s="68"/>
      <c r="H7" s="68"/>
      <c r="I7" s="68"/>
      <c r="J7" s="68"/>
      <c r="K7" s="68"/>
      <c r="L7" s="68"/>
      <c r="M7" s="68"/>
    </row>
    <row r="8" spans="3:13" ht="22.5">
      <c r="C8" s="10"/>
      <c r="F8" s="68"/>
      <c r="G8" s="68"/>
      <c r="H8" s="68"/>
      <c r="I8" s="68"/>
      <c r="J8" s="68"/>
      <c r="K8" s="68"/>
      <c r="L8" s="68"/>
      <c r="M8" s="68"/>
    </row>
    <row r="9" spans="3:255" ht="22.5">
      <c r="C9" s="10"/>
      <c r="D9" s="10"/>
      <c r="F9" s="68"/>
      <c r="G9" s="68"/>
      <c r="H9" s="68"/>
      <c r="I9" s="68"/>
      <c r="J9" s="68"/>
      <c r="K9" s="68"/>
      <c r="L9" s="68"/>
      <c r="M9" s="68"/>
      <c r="IS9" s="10"/>
      <c r="IT9" s="10"/>
      <c r="IU9" s="77"/>
    </row>
    <row r="10" spans="4:255" ht="24.75" customHeight="1">
      <c r="D10" s="10"/>
      <c r="F10" s="70" t="s">
        <v>3</v>
      </c>
      <c r="G10" s="68"/>
      <c r="H10" s="68"/>
      <c r="I10" s="68"/>
      <c r="J10" s="68"/>
      <c r="K10" s="68"/>
      <c r="L10" s="68"/>
      <c r="M10" s="68"/>
      <c r="IS10" s="10"/>
      <c r="IU10" s="10"/>
    </row>
    <row r="11" spans="6:255" ht="22.5">
      <c r="F11" s="68"/>
      <c r="G11" s="68"/>
      <c r="H11" s="68"/>
      <c r="I11" s="68"/>
      <c r="J11" s="68"/>
      <c r="K11" s="68"/>
      <c r="L11" s="68"/>
      <c r="M11" s="68"/>
      <c r="IS11" s="10"/>
      <c r="IU11" s="10"/>
    </row>
    <row r="12" spans="6:256" ht="22.5">
      <c r="F12" s="68"/>
      <c r="G12" s="68"/>
      <c r="H12" s="68"/>
      <c r="I12" s="68"/>
      <c r="J12" s="68"/>
      <c r="K12" s="68"/>
      <c r="L12" s="68"/>
      <c r="M12" s="68"/>
      <c r="IU12" s="10"/>
      <c r="IV12" s="10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5"/>
    <row r="19" ht="16.5" customHeight="1"/>
    <row r="20" ht="22.5">
      <c r="J20" s="68"/>
    </row>
    <row r="21" ht="15"/>
    <row r="22" ht="15"/>
    <row r="23" ht="30" customHeight="1"/>
    <row r="24" ht="15"/>
    <row r="25" ht="15"/>
    <row r="26" ht="1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8" t="s">
        <v>180</v>
      </c>
      <c r="B2" s="98"/>
      <c r="C2" s="98"/>
    </row>
    <row r="3" s="1" customFormat="1" ht="17.25" customHeight="1"/>
    <row r="4" spans="1:3" s="1" customFormat="1" ht="15.75" customHeight="1">
      <c r="A4" s="89" t="s">
        <v>181</v>
      </c>
      <c r="B4" s="80" t="s">
        <v>38</v>
      </c>
      <c r="C4" s="80" t="s">
        <v>30</v>
      </c>
    </row>
    <row r="5" spans="1:3" s="1" customFormat="1" ht="19.5" customHeight="1">
      <c r="A5" s="89"/>
      <c r="B5" s="80"/>
      <c r="C5" s="80"/>
    </row>
    <row r="6" spans="1:3" s="1" customFormat="1" ht="22.5" customHeight="1">
      <c r="A6" s="4" t="s">
        <v>52</v>
      </c>
      <c r="B6" s="4">
        <v>1</v>
      </c>
      <c r="C6" s="4">
        <v>2</v>
      </c>
    </row>
    <row r="7" spans="1:6" s="1" customFormat="1" ht="27" customHeight="1">
      <c r="A7" s="5" t="s">
        <v>38</v>
      </c>
      <c r="B7" s="6">
        <v>7189.98</v>
      </c>
      <c r="C7" s="11"/>
      <c r="D7" s="10"/>
      <c r="F7" s="10"/>
    </row>
    <row r="8" spans="1:3" s="1" customFormat="1" ht="27" customHeight="1">
      <c r="A8" s="5" t="s">
        <v>54</v>
      </c>
      <c r="B8" s="6">
        <v>7189.98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9" width="9.140625" style="1" customWidth="1"/>
  </cols>
  <sheetData>
    <row r="1" s="1" customFormat="1" ht="15"/>
    <row r="2" spans="1:4" s="1" customFormat="1" ht="29.25" customHeight="1">
      <c r="A2" s="98" t="s">
        <v>182</v>
      </c>
      <c r="B2" s="98"/>
      <c r="C2" s="98"/>
      <c r="D2" s="98"/>
    </row>
    <row r="3" s="1" customFormat="1" ht="17.25" customHeight="1"/>
    <row r="4" spans="1:4" s="1" customFormat="1" ht="21.75" customHeight="1">
      <c r="A4" s="89" t="s">
        <v>181</v>
      </c>
      <c r="B4" s="80" t="s">
        <v>40</v>
      </c>
      <c r="C4" s="80" t="s">
        <v>74</v>
      </c>
      <c r="D4" s="80" t="s">
        <v>75</v>
      </c>
    </row>
    <row r="5" spans="1:4" s="1" customFormat="1" ht="23.25" customHeight="1">
      <c r="A5" s="89"/>
      <c r="B5" s="80"/>
      <c r="C5" s="80"/>
      <c r="D5" s="80"/>
    </row>
    <row r="6" spans="1:4" s="1" customFormat="1" ht="22.5" customHeight="1">
      <c r="A6" s="4" t="s">
        <v>52</v>
      </c>
      <c r="B6" s="4">
        <v>1</v>
      </c>
      <c r="C6" s="4">
        <v>2</v>
      </c>
      <c r="D6" s="4">
        <v>3</v>
      </c>
    </row>
    <row r="7" spans="1:4" s="1" customFormat="1" ht="27" customHeight="1">
      <c r="A7" s="5" t="s">
        <v>38</v>
      </c>
      <c r="B7" s="6">
        <v>5416.8</v>
      </c>
      <c r="C7" s="7">
        <v>5416.8</v>
      </c>
      <c r="D7" s="6"/>
    </row>
    <row r="8" spans="1:4" s="1" customFormat="1" ht="27" customHeight="1">
      <c r="A8" s="5" t="s">
        <v>54</v>
      </c>
      <c r="B8" s="6">
        <v>5416.8</v>
      </c>
      <c r="C8" s="7">
        <v>5416.8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4.140625" style="0" customWidth="1"/>
    <col min="2" max="8" width="12.00390625" style="0" customWidth="1"/>
  </cols>
  <sheetData>
    <row r="1" spans="1:8" ht="31.5" customHeight="1">
      <c r="A1" s="99" t="s">
        <v>185</v>
      </c>
      <c r="B1" s="99"/>
      <c r="C1" s="99"/>
      <c r="D1" s="99"/>
      <c r="E1" s="99"/>
      <c r="F1" s="99"/>
      <c r="G1" s="99"/>
      <c r="H1" s="99"/>
    </row>
    <row r="2" spans="1:8" ht="21" customHeight="1">
      <c r="A2" s="100" t="s">
        <v>186</v>
      </c>
      <c r="B2" s="100"/>
      <c r="C2" s="100"/>
      <c r="D2" s="100"/>
      <c r="E2" s="100"/>
      <c r="F2" s="100"/>
      <c r="G2" s="100"/>
      <c r="H2" s="100"/>
    </row>
    <row r="3" spans="1:8" ht="21" customHeight="1">
      <c r="A3" s="100" t="s">
        <v>187</v>
      </c>
      <c r="B3" s="100"/>
      <c r="C3" s="100" t="s">
        <v>188</v>
      </c>
      <c r="D3" s="100"/>
      <c r="E3" s="100"/>
      <c r="F3" s="100"/>
      <c r="G3" s="100"/>
      <c r="H3" s="100"/>
    </row>
    <row r="4" spans="1:8" ht="40.5" customHeight="1">
      <c r="A4" s="100" t="s">
        <v>189</v>
      </c>
      <c r="B4" s="100"/>
      <c r="C4" s="100" t="s">
        <v>190</v>
      </c>
      <c r="D4" s="100"/>
      <c r="E4" s="100" t="s">
        <v>191</v>
      </c>
      <c r="F4" s="100"/>
      <c r="G4" s="100" t="s">
        <v>192</v>
      </c>
      <c r="H4" s="100"/>
    </row>
    <row r="5" spans="1:8" ht="21" customHeight="1">
      <c r="A5" s="100" t="s">
        <v>193</v>
      </c>
      <c r="B5" s="100"/>
      <c r="C5" s="100" t="s">
        <v>194</v>
      </c>
      <c r="D5" s="100"/>
      <c r="E5" s="100" t="s">
        <v>195</v>
      </c>
      <c r="F5" s="100"/>
      <c r="G5" s="100" t="s">
        <v>196</v>
      </c>
      <c r="H5" s="100"/>
    </row>
    <row r="6" spans="1:8" ht="21" customHeight="1">
      <c r="A6" s="100"/>
      <c r="B6" s="100"/>
      <c r="C6" s="100"/>
      <c r="D6" s="100"/>
      <c r="E6" s="100"/>
      <c r="F6" s="100"/>
      <c r="G6" s="100" t="s">
        <v>197</v>
      </c>
      <c r="H6" s="100"/>
    </row>
    <row r="7" spans="1:8" ht="21" customHeight="1">
      <c r="A7" s="100" t="s">
        <v>198</v>
      </c>
      <c r="B7" s="100"/>
      <c r="C7" s="100" t="s">
        <v>199</v>
      </c>
      <c r="D7" s="100"/>
      <c r="E7" s="100">
        <v>383</v>
      </c>
      <c r="F7" s="100"/>
      <c r="G7" s="100"/>
      <c r="H7" s="100"/>
    </row>
    <row r="8" spans="1:8" ht="21" customHeight="1">
      <c r="A8" s="100"/>
      <c r="B8" s="100"/>
      <c r="C8" s="100" t="s">
        <v>200</v>
      </c>
      <c r="D8" s="100"/>
      <c r="E8" s="100">
        <v>76</v>
      </c>
      <c r="F8" s="100"/>
      <c r="G8" s="100"/>
      <c r="H8" s="100"/>
    </row>
    <row r="9" spans="1:8" ht="21" customHeight="1">
      <c r="A9" s="100"/>
      <c r="B9" s="100"/>
      <c r="C9" s="100" t="s">
        <v>201</v>
      </c>
      <c r="D9" s="100"/>
      <c r="E9" s="100">
        <v>307</v>
      </c>
      <c r="F9" s="100"/>
      <c r="G9" s="100"/>
      <c r="H9" s="100"/>
    </row>
    <row r="10" spans="1:8" ht="21" customHeight="1">
      <c r="A10" s="101" t="s">
        <v>202</v>
      </c>
      <c r="B10" s="100" t="s">
        <v>203</v>
      </c>
      <c r="C10" s="100"/>
      <c r="D10" s="100"/>
      <c r="E10" s="100"/>
      <c r="F10" s="100"/>
      <c r="G10" s="100"/>
      <c r="H10" s="100"/>
    </row>
    <row r="11" spans="1:8" ht="58.5" customHeight="1">
      <c r="A11" s="101"/>
      <c r="B11" s="102" t="s">
        <v>204</v>
      </c>
      <c r="C11" s="103"/>
      <c r="D11" s="103"/>
      <c r="E11" s="103"/>
      <c r="F11" s="103"/>
      <c r="G11" s="103"/>
      <c r="H11" s="104"/>
    </row>
    <row r="12" spans="1:8" ht="21" customHeight="1">
      <c r="A12" s="105" t="s">
        <v>205</v>
      </c>
      <c r="B12" s="106" t="s">
        <v>206</v>
      </c>
      <c r="C12" s="100" t="s">
        <v>207</v>
      </c>
      <c r="D12" s="100"/>
      <c r="E12" s="100"/>
      <c r="F12" s="100"/>
      <c r="G12" s="107" t="s">
        <v>208</v>
      </c>
      <c r="H12" s="107"/>
    </row>
    <row r="13" spans="1:8" ht="21" customHeight="1">
      <c r="A13" s="108" t="s">
        <v>209</v>
      </c>
      <c r="B13" s="109" t="s">
        <v>210</v>
      </c>
      <c r="C13" s="107" t="s">
        <v>211</v>
      </c>
      <c r="D13" s="107"/>
      <c r="E13" s="107"/>
      <c r="F13" s="107"/>
      <c r="G13" s="110" t="s">
        <v>212</v>
      </c>
      <c r="H13" s="110"/>
    </row>
    <row r="14" spans="1:8" ht="21" customHeight="1">
      <c r="A14" s="108" t="s">
        <v>209</v>
      </c>
      <c r="B14" s="109" t="s">
        <v>210</v>
      </c>
      <c r="C14" s="107" t="s">
        <v>213</v>
      </c>
      <c r="D14" s="107"/>
      <c r="E14" s="107"/>
      <c r="F14" s="107"/>
      <c r="G14" s="110" t="s">
        <v>214</v>
      </c>
      <c r="H14" s="110"/>
    </row>
    <row r="15" spans="1:8" ht="21" customHeight="1">
      <c r="A15" s="108" t="s">
        <v>209</v>
      </c>
      <c r="B15" s="109" t="s">
        <v>215</v>
      </c>
      <c r="C15" s="107" t="s">
        <v>216</v>
      </c>
      <c r="D15" s="107"/>
      <c r="E15" s="107"/>
      <c r="F15" s="107"/>
      <c r="G15" s="110" t="s">
        <v>217</v>
      </c>
      <c r="H15" s="110"/>
    </row>
    <row r="16" spans="1:8" ht="21" customHeight="1">
      <c r="A16" s="108" t="s">
        <v>209</v>
      </c>
      <c r="B16" s="109" t="s">
        <v>215</v>
      </c>
      <c r="C16" s="107" t="s">
        <v>218</v>
      </c>
      <c r="D16" s="107"/>
      <c r="E16" s="107"/>
      <c r="F16" s="107"/>
      <c r="G16" s="110" t="s">
        <v>219</v>
      </c>
      <c r="H16" s="110"/>
    </row>
    <row r="17" spans="1:8" ht="21" customHeight="1">
      <c r="A17" s="108" t="s">
        <v>209</v>
      </c>
      <c r="B17" s="109" t="s">
        <v>220</v>
      </c>
      <c r="C17" s="107" t="s">
        <v>221</v>
      </c>
      <c r="D17" s="107"/>
      <c r="E17" s="107"/>
      <c r="F17" s="107"/>
      <c r="G17" s="110" t="s">
        <v>222</v>
      </c>
      <c r="H17" s="110"/>
    </row>
    <row r="18" spans="1:8" ht="21" customHeight="1">
      <c r="A18" s="108" t="s">
        <v>209</v>
      </c>
      <c r="B18" s="109" t="s">
        <v>220</v>
      </c>
      <c r="C18" s="107" t="s">
        <v>223</v>
      </c>
      <c r="D18" s="107"/>
      <c r="E18" s="107"/>
      <c r="F18" s="107"/>
      <c r="G18" s="110" t="s">
        <v>224</v>
      </c>
      <c r="H18" s="110"/>
    </row>
    <row r="19" spans="1:8" ht="21" customHeight="1">
      <c r="A19" s="108" t="s">
        <v>209</v>
      </c>
      <c r="B19" s="109" t="s">
        <v>220</v>
      </c>
      <c r="C19" s="107" t="s">
        <v>225</v>
      </c>
      <c r="D19" s="107"/>
      <c r="E19" s="107"/>
      <c r="F19" s="107"/>
      <c r="G19" s="110" t="s">
        <v>226</v>
      </c>
      <c r="H19" s="110"/>
    </row>
    <row r="20" spans="1:8" ht="21" customHeight="1">
      <c r="A20" s="108" t="s">
        <v>209</v>
      </c>
      <c r="B20" s="109" t="s">
        <v>227</v>
      </c>
      <c r="C20" s="107" t="s">
        <v>228</v>
      </c>
      <c r="D20" s="107"/>
      <c r="E20" s="107"/>
      <c r="F20" s="107"/>
      <c r="G20" s="110" t="s">
        <v>229</v>
      </c>
      <c r="H20" s="110"/>
    </row>
    <row r="21" spans="1:8" ht="21" customHeight="1">
      <c r="A21" s="108" t="s">
        <v>209</v>
      </c>
      <c r="B21" s="109" t="s">
        <v>227</v>
      </c>
      <c r="C21" s="107" t="s">
        <v>230</v>
      </c>
      <c r="D21" s="107"/>
      <c r="E21" s="107"/>
      <c r="F21" s="107"/>
      <c r="G21" s="110" t="s">
        <v>231</v>
      </c>
      <c r="H21" s="110"/>
    </row>
    <row r="22" spans="1:8" ht="21" customHeight="1">
      <c r="A22" s="108" t="s">
        <v>209</v>
      </c>
      <c r="B22" s="109" t="s">
        <v>227</v>
      </c>
      <c r="C22" s="107" t="s">
        <v>232</v>
      </c>
      <c r="D22" s="107"/>
      <c r="E22" s="107"/>
      <c r="F22" s="107"/>
      <c r="G22" s="110" t="s">
        <v>233</v>
      </c>
      <c r="H22" s="110"/>
    </row>
    <row r="23" spans="1:8" ht="21" customHeight="1">
      <c r="A23" s="108" t="s">
        <v>209</v>
      </c>
      <c r="B23" s="109" t="s">
        <v>227</v>
      </c>
      <c r="C23" s="107" t="s">
        <v>234</v>
      </c>
      <c r="D23" s="107"/>
      <c r="E23" s="107"/>
      <c r="F23" s="107"/>
      <c r="G23" s="110" t="s">
        <v>235</v>
      </c>
      <c r="H23" s="110"/>
    </row>
    <row r="24" spans="1:8" ht="21" customHeight="1">
      <c r="A24" s="108" t="s">
        <v>209</v>
      </c>
      <c r="B24" s="109" t="s">
        <v>227</v>
      </c>
      <c r="C24" s="107" t="s">
        <v>236</v>
      </c>
      <c r="D24" s="107"/>
      <c r="E24" s="107"/>
      <c r="F24" s="107"/>
      <c r="G24" s="110" t="s">
        <v>237</v>
      </c>
      <c r="H24" s="110"/>
    </row>
    <row r="25" spans="1:8" ht="21" customHeight="1">
      <c r="A25" s="108" t="s">
        <v>238</v>
      </c>
      <c r="B25" s="109" t="s">
        <v>239</v>
      </c>
      <c r="C25" s="107" t="s">
        <v>240</v>
      </c>
      <c r="D25" s="107"/>
      <c r="E25" s="107"/>
      <c r="F25" s="107"/>
      <c r="G25" s="110" t="s">
        <v>241</v>
      </c>
      <c r="H25" s="110"/>
    </row>
    <row r="26" spans="1:8" ht="21" customHeight="1">
      <c r="A26" s="108" t="s">
        <v>238</v>
      </c>
      <c r="B26" s="109" t="s">
        <v>239</v>
      </c>
      <c r="C26" s="107" t="s">
        <v>242</v>
      </c>
      <c r="D26" s="107"/>
      <c r="E26" s="107"/>
      <c r="F26" s="107"/>
      <c r="G26" s="110" t="s">
        <v>243</v>
      </c>
      <c r="H26" s="110"/>
    </row>
    <row r="27" spans="1:8" ht="21" customHeight="1">
      <c r="A27" s="108" t="s">
        <v>238</v>
      </c>
      <c r="B27" s="109" t="s">
        <v>244</v>
      </c>
      <c r="C27" s="107" t="s">
        <v>245</v>
      </c>
      <c r="D27" s="107"/>
      <c r="E27" s="107"/>
      <c r="F27" s="107"/>
      <c r="G27" s="110" t="s">
        <v>246</v>
      </c>
      <c r="H27" s="110"/>
    </row>
    <row r="28" spans="1:8" ht="21" customHeight="1">
      <c r="A28" s="108" t="s">
        <v>238</v>
      </c>
      <c r="B28" s="109" t="s">
        <v>244</v>
      </c>
      <c r="C28" s="107" t="s">
        <v>247</v>
      </c>
      <c r="D28" s="107"/>
      <c r="E28" s="107"/>
      <c r="F28" s="107"/>
      <c r="G28" s="110" t="s">
        <v>246</v>
      </c>
      <c r="H28" s="110"/>
    </row>
    <row r="29" spans="1:8" ht="21" customHeight="1">
      <c r="A29" s="108" t="s">
        <v>238</v>
      </c>
      <c r="B29" s="109" t="s">
        <v>248</v>
      </c>
      <c r="C29" s="107" t="s">
        <v>249</v>
      </c>
      <c r="D29" s="107"/>
      <c r="E29" s="107"/>
      <c r="F29" s="107"/>
      <c r="G29" s="110" t="s">
        <v>250</v>
      </c>
      <c r="H29" s="110"/>
    </row>
    <row r="30" spans="1:8" ht="21" customHeight="1">
      <c r="A30" s="108" t="s">
        <v>238</v>
      </c>
      <c r="B30" s="109" t="s">
        <v>248</v>
      </c>
      <c r="C30" s="107" t="s">
        <v>251</v>
      </c>
      <c r="D30" s="107"/>
      <c r="E30" s="107"/>
      <c r="F30" s="107"/>
      <c r="G30" s="110" t="s">
        <v>252</v>
      </c>
      <c r="H30" s="110"/>
    </row>
    <row r="31" spans="1:8" ht="21" customHeight="1">
      <c r="A31" s="108" t="s">
        <v>253</v>
      </c>
      <c r="B31" s="109" t="s">
        <v>253</v>
      </c>
      <c r="C31" s="107" t="s">
        <v>254</v>
      </c>
      <c r="D31" s="107"/>
      <c r="E31" s="107"/>
      <c r="F31" s="107"/>
      <c r="G31" s="110" t="s">
        <v>255</v>
      </c>
      <c r="H31" s="110"/>
    </row>
    <row r="32" spans="1:8" ht="21" customHeight="1">
      <c r="A32" s="108" t="s">
        <v>253</v>
      </c>
      <c r="B32" s="109" t="s">
        <v>253</v>
      </c>
      <c r="C32" s="107" t="s">
        <v>256</v>
      </c>
      <c r="D32" s="107"/>
      <c r="E32" s="107"/>
      <c r="F32" s="107"/>
      <c r="G32" s="110" t="s">
        <v>257</v>
      </c>
      <c r="H32" s="110"/>
    </row>
  </sheetData>
  <sheetProtection/>
  <mergeCells count="76">
    <mergeCell ref="A31:A32"/>
    <mergeCell ref="B31:B32"/>
    <mergeCell ref="C31:F31"/>
    <mergeCell ref="G31:H31"/>
    <mergeCell ref="C32:F32"/>
    <mergeCell ref="G32:H32"/>
    <mergeCell ref="C28:F28"/>
    <mergeCell ref="G28:H28"/>
    <mergeCell ref="B29:B30"/>
    <mergeCell ref="C29:F29"/>
    <mergeCell ref="G29:H29"/>
    <mergeCell ref="C30:F30"/>
    <mergeCell ref="G30:H30"/>
    <mergeCell ref="G24:H24"/>
    <mergeCell ref="A25:A30"/>
    <mergeCell ref="B25:B26"/>
    <mergeCell ref="C25:F25"/>
    <mergeCell ref="G25:H25"/>
    <mergeCell ref="C26:F26"/>
    <mergeCell ref="G26:H26"/>
    <mergeCell ref="B27:B28"/>
    <mergeCell ref="C27:F27"/>
    <mergeCell ref="G27:H27"/>
    <mergeCell ref="B20:B24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16:H16"/>
    <mergeCell ref="B17:B19"/>
    <mergeCell ref="C17:F17"/>
    <mergeCell ref="G17:H17"/>
    <mergeCell ref="C18:F18"/>
    <mergeCell ref="G18:H18"/>
    <mergeCell ref="C19:F19"/>
    <mergeCell ref="G19:H19"/>
    <mergeCell ref="A13:A24"/>
    <mergeCell ref="B13:B14"/>
    <mergeCell ref="C13:F13"/>
    <mergeCell ref="G13:H13"/>
    <mergeCell ref="C14:F14"/>
    <mergeCell ref="G14:H14"/>
    <mergeCell ref="B15:B16"/>
    <mergeCell ref="C15:F15"/>
    <mergeCell ref="G15:H15"/>
    <mergeCell ref="C16:F16"/>
    <mergeCell ref="C9:D9"/>
    <mergeCell ref="E9:H9"/>
    <mergeCell ref="A10:A11"/>
    <mergeCell ref="B10:H10"/>
    <mergeCell ref="B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zoomScalePageLayoutView="0" workbookViewId="0" topLeftCell="A1">
      <selection activeCell="E66" sqref="E66"/>
    </sheetView>
  </sheetViews>
  <sheetFormatPr defaultColWidth="9.140625" defaultRowHeight="12.75" customHeight="1"/>
  <cols>
    <col min="1" max="1" width="43.57421875" style="1" customWidth="1"/>
    <col min="2" max="2" width="25.421875" style="1" customWidth="1"/>
    <col min="3" max="3" width="38.28125" style="1" customWidth="1"/>
    <col min="4" max="4" width="25.00390625" style="1" customWidth="1"/>
    <col min="5" max="5" width="14.57421875" style="1" customWidth="1"/>
    <col min="6" max="6" width="13.421875" style="1" customWidth="1"/>
    <col min="7" max="255" width="9.140625" style="1" customWidth="1"/>
  </cols>
  <sheetData>
    <row r="1" ht="18" customHeight="1">
      <c r="A1" s="52" t="s">
        <v>8</v>
      </c>
    </row>
    <row r="2" spans="1:4" s="1" customFormat="1" ht="29.25" customHeight="1">
      <c r="A2" s="79" t="s">
        <v>9</v>
      </c>
      <c r="B2" s="79"/>
      <c r="C2" s="79"/>
      <c r="D2" s="79"/>
    </row>
    <row r="3" spans="1:4" s="1" customFormat="1" ht="17.25" customHeight="1">
      <c r="A3" s="53" t="s">
        <v>10</v>
      </c>
      <c r="B3" s="16"/>
      <c r="C3" s="16"/>
      <c r="D3" s="17" t="s">
        <v>11</v>
      </c>
    </row>
    <row r="4" spans="1:4" s="1" customFormat="1" ht="17.25" customHeight="1">
      <c r="A4" s="80" t="s">
        <v>12</v>
      </c>
      <c r="B4" s="80"/>
      <c r="C4" s="80" t="s">
        <v>13</v>
      </c>
      <c r="D4" s="80"/>
    </row>
    <row r="5" spans="1:4" s="1" customFormat="1" ht="17.25" customHeight="1">
      <c r="A5" s="3" t="s">
        <v>14</v>
      </c>
      <c r="B5" s="4" t="s">
        <v>15</v>
      </c>
      <c r="C5" s="18" t="s">
        <v>16</v>
      </c>
      <c r="D5" s="18" t="s">
        <v>15</v>
      </c>
    </row>
    <row r="6" spans="1:4" s="1" customFormat="1" ht="17.25" customHeight="1">
      <c r="A6" s="39" t="s">
        <v>17</v>
      </c>
      <c r="B6" s="40">
        <v>5416.8</v>
      </c>
      <c r="C6" s="54" t="str">
        <f>IF(ISBLANK('支出总表（引用）'!A8)," ",'支出总表（引用）'!A8)</f>
        <v>教育支出</v>
      </c>
      <c r="D6" s="55">
        <f>IF(ISBLANK('支出总表（引用）'!B8)," ",'支出总表（引用）'!B8)</f>
        <v>7189.98</v>
      </c>
    </row>
    <row r="7" spans="1:4" s="1" customFormat="1" ht="17.25" customHeight="1">
      <c r="A7" s="39" t="s">
        <v>18</v>
      </c>
      <c r="B7" s="40">
        <v>5416.8</v>
      </c>
      <c r="C7" s="54" t="str">
        <f>IF(ISBLANK('支出总表（引用）'!A9)," ",'支出总表（引用）'!A9)</f>
        <v> </v>
      </c>
      <c r="D7" s="55" t="str">
        <f>IF(ISBLANK('支出总表（引用）'!B9)," ",'支出总表（引用）'!B9)</f>
        <v> </v>
      </c>
    </row>
    <row r="8" spans="1:4" s="1" customFormat="1" ht="17.25" customHeight="1">
      <c r="A8" s="39" t="s">
        <v>19</v>
      </c>
      <c r="B8" s="40"/>
      <c r="C8" s="54" t="str">
        <f>IF(ISBLANK('支出总表（引用）'!A10)," ",'支出总表（引用）'!A10)</f>
        <v> </v>
      </c>
      <c r="D8" s="55" t="str">
        <f>IF(ISBLANK('支出总表（引用）'!B10)," ",'支出总表（引用）'!B10)</f>
        <v> </v>
      </c>
    </row>
    <row r="9" spans="1:4" s="1" customFormat="1" ht="17.25" customHeight="1">
      <c r="A9" s="39" t="s">
        <v>20</v>
      </c>
      <c r="B9" s="40"/>
      <c r="C9" s="54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</row>
    <row r="10" spans="1:4" s="1" customFormat="1" ht="17.25" customHeight="1">
      <c r="A10" s="39" t="s">
        <v>21</v>
      </c>
      <c r="B10" s="40"/>
      <c r="C10" s="54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</row>
    <row r="11" spans="1:4" s="1" customFormat="1" ht="17.25" customHeight="1">
      <c r="A11" s="39" t="s">
        <v>22</v>
      </c>
      <c r="B11" s="40">
        <v>1200</v>
      </c>
      <c r="C11" s="54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</row>
    <row r="12" spans="1:4" s="1" customFormat="1" ht="17.25" customHeight="1">
      <c r="A12" s="39" t="s">
        <v>23</v>
      </c>
      <c r="B12" s="40">
        <v>85.65</v>
      </c>
      <c r="C12" s="54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</row>
    <row r="13" spans="1:4" s="1" customFormat="1" ht="17.25" customHeight="1">
      <c r="A13" s="39" t="s">
        <v>24</v>
      </c>
      <c r="B13" s="40">
        <v>213.73</v>
      </c>
      <c r="C13" s="54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</row>
    <row r="14" spans="1:4" s="1" customFormat="1" ht="17.25" customHeight="1">
      <c r="A14" s="39" t="s">
        <v>25</v>
      </c>
      <c r="B14" s="40"/>
      <c r="C14" s="54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</row>
    <row r="15" spans="1:4" s="1" customFormat="1" ht="17.25" customHeight="1">
      <c r="A15" s="39" t="s">
        <v>26</v>
      </c>
      <c r="B15" s="29"/>
      <c r="C15" s="54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</row>
    <row r="16" spans="1:4" s="1" customFormat="1" ht="17.25" customHeight="1">
      <c r="A16" s="56"/>
      <c r="B16" s="57"/>
      <c r="C16" s="54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</row>
    <row r="17" spans="1:4" s="1" customFormat="1" ht="19.5" customHeight="1">
      <c r="A17" s="56"/>
      <c r="B17" s="29"/>
      <c r="C17" s="54" t="str">
        <f>IF(ISBLANK('支出总表（引用）'!A50)," ",'支出总表（引用）'!A50)</f>
        <v> </v>
      </c>
      <c r="D17" s="55" t="str">
        <f>IF(ISBLANK('支出总表（引用）'!B50)," ",'支出总表（引用）'!B50)</f>
        <v> </v>
      </c>
    </row>
    <row r="18" spans="1:4" s="1" customFormat="1" ht="17.25" customHeight="1">
      <c r="A18" s="49" t="s">
        <v>27</v>
      </c>
      <c r="B18" s="40">
        <v>6916.18</v>
      </c>
      <c r="C18" s="49" t="s">
        <v>28</v>
      </c>
      <c r="D18" s="29">
        <f>'支出总表（引用）'!B7</f>
        <v>7189.98</v>
      </c>
    </row>
    <row r="19" spans="1:4" s="1" customFormat="1" ht="17.25" customHeight="1">
      <c r="A19" s="39" t="s">
        <v>29</v>
      </c>
      <c r="B19" s="40"/>
      <c r="C19" s="58" t="s">
        <v>30</v>
      </c>
      <c r="D19" s="29"/>
    </row>
    <row r="20" spans="1:4" s="1" customFormat="1" ht="17.25" customHeight="1">
      <c r="A20" s="39" t="s">
        <v>31</v>
      </c>
      <c r="B20" s="59">
        <v>273.8</v>
      </c>
      <c r="C20" s="60"/>
      <c r="D20" s="29"/>
    </row>
    <row r="21" spans="1:4" s="1" customFormat="1" ht="17.25" customHeight="1">
      <c r="A21" s="61"/>
      <c r="B21" s="62"/>
      <c r="C21" s="60"/>
      <c r="D21" s="29"/>
    </row>
    <row r="22" spans="1:4" s="1" customFormat="1" ht="17.25" customHeight="1">
      <c r="A22" s="49" t="s">
        <v>32</v>
      </c>
      <c r="B22" s="63">
        <v>7189.98</v>
      </c>
      <c r="C22" s="49" t="s">
        <v>33</v>
      </c>
      <c r="D22" s="29">
        <f>'支出总表（引用）'!B7</f>
        <v>7189.98</v>
      </c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E66" sqref="E66"/>
    </sheetView>
  </sheetViews>
  <sheetFormatPr defaultColWidth="9.140625" defaultRowHeight="12.75" customHeight="1"/>
  <cols>
    <col min="1" max="1" width="14.421875" style="1" customWidth="1"/>
    <col min="2" max="2" width="21.57421875" style="1" customWidth="1"/>
    <col min="3" max="3" width="14.28125" style="1" customWidth="1"/>
    <col min="4" max="4" width="13.28125" style="1" customWidth="1"/>
    <col min="5" max="5" width="14.140625" style="1" customWidth="1"/>
    <col min="6" max="6" width="15.00390625" style="1" customWidth="1"/>
    <col min="7" max="7" width="10.421875" style="1" customWidth="1"/>
    <col min="8" max="8" width="6.28125" style="1" customWidth="1"/>
    <col min="9" max="9" width="8.140625" style="1" customWidth="1"/>
    <col min="10" max="10" width="13.421875" style="1" customWidth="1"/>
    <col min="11" max="11" width="11.7109375" style="1" customWidth="1"/>
    <col min="12" max="12" width="11.57421875" style="1" customWidth="1"/>
    <col min="13" max="13" width="8.8515625" style="1" customWidth="1"/>
    <col min="14" max="14" width="7.140625" style="1" customWidth="1"/>
    <col min="15" max="15" width="8.7109375" style="1" customWidth="1"/>
    <col min="16" max="17" width="9.140625" style="1" customWidth="1"/>
  </cols>
  <sheetData>
    <row r="1" s="1" customFormat="1" ht="21" customHeight="1">
      <c r="A1" s="23" t="s">
        <v>34</v>
      </c>
    </row>
    <row r="2" spans="1:15" s="1" customFormat="1" ht="29.2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7" t="s">
        <v>11</v>
      </c>
    </row>
    <row r="4" spans="1:15" s="1" customFormat="1" ht="17.25" customHeight="1">
      <c r="A4" s="80" t="s">
        <v>36</v>
      </c>
      <c r="B4" s="80" t="s">
        <v>37</v>
      </c>
      <c r="C4" s="85" t="s">
        <v>38</v>
      </c>
      <c r="D4" s="87" t="s">
        <v>39</v>
      </c>
      <c r="E4" s="80" t="s">
        <v>40</v>
      </c>
      <c r="F4" s="80"/>
      <c r="G4" s="80"/>
      <c r="H4" s="80"/>
      <c r="I4" s="80"/>
      <c r="J4" s="88" t="s">
        <v>41</v>
      </c>
      <c r="K4" s="88" t="s">
        <v>42</v>
      </c>
      <c r="L4" s="88" t="s">
        <v>43</v>
      </c>
      <c r="M4" s="88" t="s">
        <v>44</v>
      </c>
      <c r="N4" s="88" t="s">
        <v>45</v>
      </c>
      <c r="O4" s="87" t="s">
        <v>46</v>
      </c>
    </row>
    <row r="5" spans="1:15" s="1" customFormat="1" ht="58.5" customHeight="1">
      <c r="A5" s="80"/>
      <c r="B5" s="80"/>
      <c r="C5" s="86"/>
      <c r="D5" s="87"/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88"/>
      <c r="K5" s="88"/>
      <c r="L5" s="88"/>
      <c r="M5" s="88"/>
      <c r="N5" s="88"/>
      <c r="O5" s="87"/>
    </row>
    <row r="6" spans="1:15" s="1" customFormat="1" ht="21" customHeight="1">
      <c r="A6" s="19" t="s">
        <v>52</v>
      </c>
      <c r="B6" s="19" t="s">
        <v>52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" customFormat="1" ht="27" customHeight="1">
      <c r="A7" s="5" t="s">
        <v>53</v>
      </c>
      <c r="B7" s="5" t="s">
        <v>54</v>
      </c>
      <c r="C7" s="31">
        <v>7189.98</v>
      </c>
      <c r="D7" s="31">
        <v>273.8</v>
      </c>
      <c r="E7" s="31">
        <v>5416.8</v>
      </c>
      <c r="F7" s="31">
        <v>5416.8</v>
      </c>
      <c r="G7" s="31"/>
      <c r="H7" s="31"/>
      <c r="I7" s="31"/>
      <c r="J7" s="31">
        <v>1200</v>
      </c>
      <c r="K7" s="31">
        <v>85.65</v>
      </c>
      <c r="L7" s="29">
        <v>213.73</v>
      </c>
      <c r="M7" s="46"/>
      <c r="N7" s="51"/>
      <c r="O7" s="29"/>
    </row>
    <row r="8" spans="1:15" s="1" customFormat="1" ht="27" customHeight="1">
      <c r="A8" s="5" t="s">
        <v>55</v>
      </c>
      <c r="B8" s="5" t="s">
        <v>56</v>
      </c>
      <c r="C8" s="31">
        <v>7189.98</v>
      </c>
      <c r="D8" s="31">
        <v>273.8</v>
      </c>
      <c r="E8" s="31">
        <v>5416.8</v>
      </c>
      <c r="F8" s="31">
        <v>5416.8</v>
      </c>
      <c r="G8" s="31"/>
      <c r="H8" s="31"/>
      <c r="I8" s="31"/>
      <c r="J8" s="31">
        <v>1200</v>
      </c>
      <c r="K8" s="31">
        <v>85.65</v>
      </c>
      <c r="L8" s="29">
        <v>213.73</v>
      </c>
      <c r="M8" s="46"/>
      <c r="N8" s="51"/>
      <c r="O8" s="29"/>
    </row>
    <row r="9" spans="1:15" s="1" customFormat="1" ht="27" customHeight="1">
      <c r="A9" s="5" t="s">
        <v>57</v>
      </c>
      <c r="B9" s="5" t="s">
        <v>58</v>
      </c>
      <c r="C9" s="31">
        <v>19.05</v>
      </c>
      <c r="D9" s="31">
        <v>19.05</v>
      </c>
      <c r="E9" s="31"/>
      <c r="F9" s="31"/>
      <c r="G9" s="31"/>
      <c r="H9" s="31"/>
      <c r="I9" s="31"/>
      <c r="J9" s="31"/>
      <c r="K9" s="31"/>
      <c r="L9" s="29"/>
      <c r="M9" s="46"/>
      <c r="N9" s="51"/>
      <c r="O9" s="29"/>
    </row>
    <row r="10" spans="1:15" s="1" customFormat="1" ht="27" customHeight="1">
      <c r="A10" s="5" t="s">
        <v>59</v>
      </c>
      <c r="B10" s="5" t="s">
        <v>60</v>
      </c>
      <c r="C10" s="31">
        <v>7170.93</v>
      </c>
      <c r="D10" s="31">
        <v>254.75</v>
      </c>
      <c r="E10" s="31">
        <v>5416.8</v>
      </c>
      <c r="F10" s="31">
        <v>5416.8</v>
      </c>
      <c r="G10" s="31"/>
      <c r="H10" s="31"/>
      <c r="I10" s="31"/>
      <c r="J10" s="31">
        <v>1200</v>
      </c>
      <c r="K10" s="31">
        <v>85.65</v>
      </c>
      <c r="L10" s="29">
        <v>213.73</v>
      </c>
      <c r="M10" s="46"/>
      <c r="N10" s="51"/>
      <c r="O10" s="29"/>
    </row>
    <row r="11" spans="1:16" s="1" customFormat="1" ht="30" customHeight="1">
      <c r="A11" s="83" t="s">
        <v>38</v>
      </c>
      <c r="B11" s="84"/>
      <c r="C11" s="31">
        <v>7189.98</v>
      </c>
      <c r="D11" s="31">
        <v>273.8</v>
      </c>
      <c r="E11" s="31">
        <v>5416.8</v>
      </c>
      <c r="F11" s="31">
        <v>5416.8</v>
      </c>
      <c r="G11" s="31"/>
      <c r="H11" s="31"/>
      <c r="I11" s="31"/>
      <c r="J11" s="31">
        <v>1200</v>
      </c>
      <c r="K11" s="31">
        <v>85.65</v>
      </c>
      <c r="L11" s="29">
        <v>213.73</v>
      </c>
      <c r="M11" s="46"/>
      <c r="N11" s="51"/>
      <c r="O11" s="29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1:14" s="1" customFormat="1" ht="21" customHeight="1">
      <c r="K16" s="10"/>
      <c r="L16" s="10"/>
      <c r="M16" s="10"/>
      <c r="N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3">
    <mergeCell ref="M4:M5"/>
    <mergeCell ref="N4:N5"/>
    <mergeCell ref="O4:O5"/>
    <mergeCell ref="D4:D5"/>
    <mergeCell ref="J4:J5"/>
    <mergeCell ref="K4:K5"/>
    <mergeCell ref="L4:L5"/>
    <mergeCell ref="A2:O2"/>
    <mergeCell ref="E4:I4"/>
    <mergeCell ref="A11:B11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E66" sqref="E66"/>
    </sheetView>
  </sheetViews>
  <sheetFormatPr defaultColWidth="9.140625" defaultRowHeight="12.75" customHeight="1"/>
  <cols>
    <col min="1" max="1" width="14.8515625" style="1" customWidth="1"/>
    <col min="2" max="2" width="25.140625" style="1" customWidth="1"/>
    <col min="3" max="5" width="21.8515625" style="1" customWidth="1"/>
    <col min="6" max="6" width="19.421875" style="1" customWidth="1"/>
    <col min="7" max="7" width="18.8515625" style="1" customWidth="1"/>
    <col min="8" max="8" width="19.8515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4" customHeight="1">
      <c r="A1" s="12" t="s">
        <v>61</v>
      </c>
      <c r="B1" s="13"/>
      <c r="C1" s="13"/>
      <c r="D1" s="13"/>
      <c r="E1" s="13"/>
      <c r="F1" s="13"/>
      <c r="G1" s="13"/>
      <c r="H1" s="35"/>
      <c r="I1" s="13"/>
      <c r="J1" s="13"/>
    </row>
    <row r="2" spans="1:10" s="1" customFormat="1" ht="29.25" customHeight="1">
      <c r="A2" s="92" t="s">
        <v>62</v>
      </c>
      <c r="B2" s="92"/>
      <c r="C2" s="92"/>
      <c r="D2" s="92"/>
      <c r="E2" s="92"/>
      <c r="F2" s="92"/>
      <c r="G2" s="92"/>
      <c r="H2" s="92"/>
      <c r="I2" s="14"/>
      <c r="J2" s="14"/>
    </row>
    <row r="3" spans="1:10" s="1" customFormat="1" ht="21" customHeight="1">
      <c r="A3" s="15" t="s">
        <v>10</v>
      </c>
      <c r="B3" s="16"/>
      <c r="C3" s="16"/>
      <c r="D3" s="16"/>
      <c r="E3" s="16"/>
      <c r="F3" s="16"/>
      <c r="G3" s="16"/>
      <c r="H3" s="17" t="s">
        <v>11</v>
      </c>
      <c r="I3" s="13"/>
      <c r="J3" s="13"/>
    </row>
    <row r="4" spans="1:10" s="1" customFormat="1" ht="21" customHeight="1">
      <c r="A4" s="80" t="s">
        <v>63</v>
      </c>
      <c r="B4" s="80"/>
      <c r="C4" s="88" t="s">
        <v>38</v>
      </c>
      <c r="D4" s="89" t="s">
        <v>64</v>
      </c>
      <c r="E4" s="80" t="s">
        <v>65</v>
      </c>
      <c r="F4" s="90" t="s">
        <v>66</v>
      </c>
      <c r="G4" s="87" t="s">
        <v>67</v>
      </c>
      <c r="H4" s="91" t="s">
        <v>68</v>
      </c>
      <c r="I4" s="13"/>
      <c r="J4" s="13"/>
    </row>
    <row r="5" spans="1:10" s="1" customFormat="1" ht="21" customHeight="1">
      <c r="A5" s="3" t="s">
        <v>69</v>
      </c>
      <c r="B5" s="3" t="s">
        <v>70</v>
      </c>
      <c r="C5" s="88"/>
      <c r="D5" s="89"/>
      <c r="E5" s="80"/>
      <c r="F5" s="90"/>
      <c r="G5" s="87"/>
      <c r="H5" s="91"/>
      <c r="I5" s="13"/>
      <c r="J5" s="13"/>
    </row>
    <row r="6" spans="1:10" s="1" customFormat="1" ht="21" customHeight="1">
      <c r="A6" s="4" t="s">
        <v>52</v>
      </c>
      <c r="B6" s="4" t="s">
        <v>52</v>
      </c>
      <c r="C6" s="4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3"/>
      <c r="J6" s="13"/>
    </row>
    <row r="7" spans="1:8" s="1" customFormat="1" ht="27" customHeight="1">
      <c r="A7" s="5" t="s">
        <v>53</v>
      </c>
      <c r="B7" s="5" t="s">
        <v>54</v>
      </c>
      <c r="C7" s="31">
        <v>7189.98</v>
      </c>
      <c r="D7" s="31">
        <v>5666.18</v>
      </c>
      <c r="E7" s="31">
        <v>1523.8</v>
      </c>
      <c r="F7" s="31"/>
      <c r="G7" s="29"/>
      <c r="H7" s="46"/>
    </row>
    <row r="8" spans="1:8" s="1" customFormat="1" ht="27" customHeight="1">
      <c r="A8" s="5" t="s">
        <v>55</v>
      </c>
      <c r="B8" s="5" t="s">
        <v>56</v>
      </c>
      <c r="C8" s="31">
        <v>7189.98</v>
      </c>
      <c r="D8" s="31">
        <v>5666.18</v>
      </c>
      <c r="E8" s="31">
        <v>1523.8</v>
      </c>
      <c r="F8" s="31"/>
      <c r="G8" s="29"/>
      <c r="H8" s="46"/>
    </row>
    <row r="9" spans="1:8" s="1" customFormat="1" ht="27" customHeight="1">
      <c r="A9" s="5" t="s">
        <v>57</v>
      </c>
      <c r="B9" s="5" t="s">
        <v>58</v>
      </c>
      <c r="C9" s="31">
        <v>19.05</v>
      </c>
      <c r="D9" s="31"/>
      <c r="E9" s="31">
        <v>19.05</v>
      </c>
      <c r="F9" s="31"/>
      <c r="G9" s="29"/>
      <c r="H9" s="46"/>
    </row>
    <row r="10" spans="1:8" s="1" customFormat="1" ht="27" customHeight="1">
      <c r="A10" s="5" t="s">
        <v>59</v>
      </c>
      <c r="B10" s="5" t="s">
        <v>60</v>
      </c>
      <c r="C10" s="31">
        <v>7170.93</v>
      </c>
      <c r="D10" s="31">
        <v>5666.18</v>
      </c>
      <c r="E10" s="31">
        <v>1504.75</v>
      </c>
      <c r="F10" s="31"/>
      <c r="G10" s="29"/>
      <c r="H10" s="46"/>
    </row>
    <row r="11" spans="1:10" s="1" customFormat="1" ht="27" customHeight="1">
      <c r="A11" s="83" t="s">
        <v>38</v>
      </c>
      <c r="B11" s="84"/>
      <c r="C11" s="31">
        <v>7189.98</v>
      </c>
      <c r="D11" s="31">
        <v>5666.18</v>
      </c>
      <c r="E11" s="31">
        <v>1523.8</v>
      </c>
      <c r="F11" s="31"/>
      <c r="G11" s="29"/>
      <c r="H11" s="46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F4:F5"/>
    <mergeCell ref="G4:G5"/>
    <mergeCell ref="H4:H5"/>
    <mergeCell ref="A2:H2"/>
    <mergeCell ref="A4:B4"/>
    <mergeCell ref="A11:B11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E66" sqref="E66"/>
    </sheetView>
  </sheetViews>
  <sheetFormatPr defaultColWidth="9.140625" defaultRowHeight="12.75" customHeight="1"/>
  <cols>
    <col min="1" max="1" width="32.28125" style="1" customWidth="1"/>
    <col min="2" max="2" width="19.140625" style="1" customWidth="1"/>
    <col min="3" max="3" width="29.421875" style="1" customWidth="1"/>
    <col min="4" max="4" width="18.140625" style="1" customWidth="1"/>
    <col min="5" max="5" width="24.57421875" style="1" customWidth="1"/>
    <col min="6" max="6" width="24.140625" style="1" customWidth="1"/>
    <col min="7" max="34" width="9.140625" style="1" customWidth="1"/>
  </cols>
  <sheetData>
    <row r="1" spans="1:7" s="1" customFormat="1" ht="21.75" customHeight="1">
      <c r="A1" s="12" t="s">
        <v>71</v>
      </c>
      <c r="B1" s="13"/>
      <c r="C1" s="13"/>
      <c r="D1" s="13"/>
      <c r="E1" s="13"/>
      <c r="F1" s="35"/>
      <c r="G1" s="13"/>
    </row>
    <row r="2" spans="1:7" s="1" customFormat="1" ht="29.25" customHeight="1">
      <c r="A2" s="79" t="s">
        <v>72</v>
      </c>
      <c r="B2" s="79"/>
      <c r="C2" s="79"/>
      <c r="D2" s="79"/>
      <c r="E2" s="79"/>
      <c r="F2" s="79"/>
      <c r="G2" s="13"/>
    </row>
    <row r="3" spans="1:7" s="1" customFormat="1" ht="17.25" customHeight="1">
      <c r="A3" s="15" t="s">
        <v>10</v>
      </c>
      <c r="B3" s="16"/>
      <c r="C3" s="16"/>
      <c r="D3" s="16"/>
      <c r="E3" s="16"/>
      <c r="F3" s="17" t="s">
        <v>11</v>
      </c>
      <c r="G3" s="13"/>
    </row>
    <row r="4" spans="1:7" s="1" customFormat="1" ht="17.25" customHeight="1">
      <c r="A4" s="3" t="s">
        <v>12</v>
      </c>
      <c r="B4" s="2"/>
      <c r="C4" s="80" t="s">
        <v>73</v>
      </c>
      <c r="D4" s="80"/>
      <c r="E4" s="80"/>
      <c r="F4" s="80"/>
      <c r="G4" s="13"/>
    </row>
    <row r="5" spans="1:7" s="34" customFormat="1" ht="36" customHeight="1">
      <c r="A5" s="26" t="s">
        <v>14</v>
      </c>
      <c r="B5" s="36" t="s">
        <v>15</v>
      </c>
      <c r="C5" s="37" t="s">
        <v>16</v>
      </c>
      <c r="D5" s="37" t="s">
        <v>38</v>
      </c>
      <c r="E5" s="37" t="s">
        <v>74</v>
      </c>
      <c r="F5" s="37" t="s">
        <v>75</v>
      </c>
      <c r="G5" s="38"/>
    </row>
    <row r="6" spans="1:7" s="1" customFormat="1" ht="17.25" customHeight="1">
      <c r="A6" s="39" t="s">
        <v>76</v>
      </c>
      <c r="B6" s="40">
        <v>5416.8</v>
      </c>
      <c r="C6" s="41" t="s">
        <v>77</v>
      </c>
      <c r="D6" s="6">
        <f>IF(ISBLANK('财拨总表（引用）'!B7)," ",'财拨总表（引用）'!B7)</f>
        <v>5416.8</v>
      </c>
      <c r="E6" s="6">
        <f>IF(ISBLANK('财拨总表（引用）'!C7)," ",'财拨总表（引用）'!C7)</f>
        <v>5416.8</v>
      </c>
      <c r="F6" s="6" t="str">
        <f>IF(ISBLANK('财拨总表（引用）'!D7)," ",'财拨总表（引用）'!D7)</f>
        <v> </v>
      </c>
      <c r="G6" s="13"/>
    </row>
    <row r="7" spans="1:7" s="1" customFormat="1" ht="17.25" customHeight="1">
      <c r="A7" s="39" t="s">
        <v>78</v>
      </c>
      <c r="B7" s="40">
        <v>5416.8</v>
      </c>
      <c r="C7" s="42" t="str">
        <f>IF(ISBLANK('财拨总表（引用）'!A8)," ",'财拨总表（引用）'!A8)</f>
        <v>教育支出</v>
      </c>
      <c r="D7" s="6">
        <f>IF(ISBLANK('财拨总表（引用）'!B8)," ",'财拨总表（引用）'!B8)</f>
        <v>5416.8</v>
      </c>
      <c r="E7" s="6">
        <f>IF(ISBLANK('财拨总表（引用）'!C8)," ",'财拨总表（引用）'!C8)</f>
        <v>5416.8</v>
      </c>
      <c r="F7" s="6" t="str">
        <f>IF(ISBLANK('财拨总表（引用）'!D8)," ",'财拨总表（引用）'!D8)</f>
        <v> </v>
      </c>
      <c r="G7" s="13"/>
    </row>
    <row r="8" spans="1:7" s="1" customFormat="1" ht="17.25" customHeight="1">
      <c r="A8" s="39" t="s">
        <v>79</v>
      </c>
      <c r="B8" s="40"/>
      <c r="C8" s="42" t="str">
        <f>IF(ISBLANK('财拨总表（引用）'!A9)," ",'财拨总表（引用）'!A9)</f>
        <v> </v>
      </c>
      <c r="D8" s="6" t="str">
        <f>IF(ISBLANK('财拨总表（引用）'!B9)," ",'财拨总表（引用）'!B9)</f>
        <v> </v>
      </c>
      <c r="E8" s="6" t="str">
        <f>IF(ISBLANK('财拨总表（引用）'!C9)," ",'财拨总表（引用）'!C9)</f>
        <v> </v>
      </c>
      <c r="F8" s="6" t="str">
        <f>IF(ISBLANK('财拨总表（引用）'!D9)," ",'财拨总表（引用）'!D9)</f>
        <v> </v>
      </c>
      <c r="G8" s="13"/>
    </row>
    <row r="9" spans="1:7" s="1" customFormat="1" ht="17.25" customHeight="1">
      <c r="A9" s="39" t="s">
        <v>80</v>
      </c>
      <c r="B9" s="40"/>
      <c r="C9" s="42" t="str">
        <f>IF(ISBLANK('财拨总表（引用）'!A10)," ",'财拨总表（引用）'!A10)</f>
        <v> </v>
      </c>
      <c r="D9" s="6" t="str">
        <f>IF(ISBLANK('财拨总表（引用）'!B10)," ",'财拨总表（引用）'!B10)</f>
        <v> </v>
      </c>
      <c r="E9" s="6" t="str">
        <f>IF(ISBLANK('财拨总表（引用）'!C10)," ",'财拨总表（引用）'!C10)</f>
        <v> </v>
      </c>
      <c r="F9" s="6" t="str">
        <f>IF(ISBLANK('财拨总表（引用）'!D10)," ",'财拨总表（引用）'!D10)</f>
        <v> </v>
      </c>
      <c r="G9" s="13"/>
    </row>
    <row r="10" spans="1:7" s="1" customFormat="1" ht="17.25" customHeight="1">
      <c r="A10" s="43" t="s">
        <v>81</v>
      </c>
      <c r="B10" s="29"/>
      <c r="C10" s="42" t="str">
        <f>IF(ISBLANK('财拨总表（引用）'!A11)," ",'财拨总表（引用）'!A11)</f>
        <v> </v>
      </c>
      <c r="D10" s="6" t="str">
        <f>IF(ISBLANK('财拨总表（引用）'!B11)," ",'财拨总表（引用）'!B11)</f>
        <v> </v>
      </c>
      <c r="E10" s="6" t="str">
        <f>IF(ISBLANK('财拨总表（引用）'!C11)," ",'财拨总表（引用）'!C11)</f>
        <v> </v>
      </c>
      <c r="F10" s="6" t="str">
        <f>IF(ISBLANK('财拨总表（引用）'!D11)," ",'财拨总表（引用）'!D11)</f>
        <v> </v>
      </c>
      <c r="G10" s="13"/>
    </row>
    <row r="11" spans="1:7" s="1" customFormat="1" ht="17.25" customHeight="1">
      <c r="A11" s="44"/>
      <c r="B11" s="45"/>
      <c r="C11" s="42" t="str">
        <f>IF(ISBLANK('财拨总表（引用）'!A12)," ",'财拨总表（引用）'!A12)</f>
        <v> </v>
      </c>
      <c r="D11" s="6" t="str">
        <f>IF(ISBLANK('财拨总表（引用）'!B12)," ",'财拨总表（引用）'!B12)</f>
        <v> </v>
      </c>
      <c r="E11" s="6" t="str">
        <f>IF(ISBLANK('财拨总表（引用）'!C12)," ",'财拨总表（引用）'!C12)</f>
        <v> </v>
      </c>
      <c r="F11" s="6" t="str">
        <f>IF(ISBLANK('财拨总表（引用）'!D12)," ",'财拨总表（引用）'!D12)</f>
        <v> </v>
      </c>
      <c r="G11" s="13"/>
    </row>
    <row r="12" spans="1:7" s="1" customFormat="1" ht="19.5" customHeight="1">
      <c r="A12" s="44"/>
      <c r="B12" s="46"/>
      <c r="C12" s="42" t="str">
        <f>IF(ISBLANK('财拨总表（引用）'!A49)," ",'财拨总表（引用）'!A49)</f>
        <v> </v>
      </c>
      <c r="D12" s="6" t="str">
        <f>IF(ISBLANK('财拨总表（引用）'!B49)," ",'财拨总表（引用）'!B49)</f>
        <v> </v>
      </c>
      <c r="E12" s="6" t="str">
        <f>IF(ISBLANK('财拨总表（引用）'!C49)," ",'财拨总表（引用）'!C49)</f>
        <v> </v>
      </c>
      <c r="F12" s="6" t="str">
        <f>IF(ISBLANK('财拨总表（引用）'!D49)," ",'财拨总表（引用）'!D49)</f>
        <v> </v>
      </c>
      <c r="G12" s="13"/>
    </row>
    <row r="13" spans="1:7" s="1" customFormat="1" ht="17.25" customHeight="1">
      <c r="A13" s="44" t="s">
        <v>82</v>
      </c>
      <c r="B13" s="46"/>
      <c r="C13" s="30" t="s">
        <v>83</v>
      </c>
      <c r="D13" s="30"/>
      <c r="E13" s="30"/>
      <c r="F13" s="29"/>
      <c r="G13" s="13"/>
    </row>
    <row r="14" spans="1:7" s="1" customFormat="1" ht="17.25" customHeight="1">
      <c r="A14" s="47" t="s">
        <v>84</v>
      </c>
      <c r="B14" s="46"/>
      <c r="C14" s="30"/>
      <c r="D14" s="30"/>
      <c r="E14" s="30"/>
      <c r="F14" s="29"/>
      <c r="G14" s="13"/>
    </row>
    <row r="15" spans="1:7" s="1" customFormat="1" ht="17.25" customHeight="1">
      <c r="A15" s="44" t="s">
        <v>85</v>
      </c>
      <c r="B15" s="11"/>
      <c r="C15" s="30"/>
      <c r="D15" s="30"/>
      <c r="E15" s="30"/>
      <c r="F15" s="29"/>
      <c r="G15" s="13"/>
    </row>
    <row r="16" spans="1:7" s="1" customFormat="1" ht="17.25" customHeight="1">
      <c r="A16" s="44"/>
      <c r="B16" s="46"/>
      <c r="C16" s="30"/>
      <c r="D16" s="30"/>
      <c r="E16" s="30"/>
      <c r="F16" s="29"/>
      <c r="G16" s="13"/>
    </row>
    <row r="17" spans="1:7" s="1" customFormat="1" ht="17.25" customHeight="1">
      <c r="A17" s="48"/>
      <c r="B17" s="29"/>
      <c r="C17" s="30"/>
      <c r="D17" s="30"/>
      <c r="E17" s="30"/>
      <c r="F17" s="29"/>
      <c r="G17" s="13"/>
    </row>
    <row r="18" spans="1:7" s="1" customFormat="1" ht="17.25" customHeight="1">
      <c r="A18" s="49" t="s">
        <v>32</v>
      </c>
      <c r="B18" s="6">
        <v>5416.8</v>
      </c>
      <c r="C18" s="49" t="s">
        <v>33</v>
      </c>
      <c r="D18" s="6">
        <f>IF(ISBLANK('财拨总表（引用）'!B7)," ",'财拨总表（引用）'!B7)</f>
        <v>5416.8</v>
      </c>
      <c r="E18" s="6">
        <f>IF(ISBLANK('财拨总表（引用）'!C7)," ",'财拨总表（引用）'!C7)</f>
        <v>5416.8</v>
      </c>
      <c r="F18" s="6" t="str">
        <f>IF(ISBLANK('财拨总表（引用）'!D7)," ",'财拨总表（引用）'!D7)</f>
        <v> 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0"/>
    </row>
    <row r="45" s="1" customFormat="1" ht="15">
      <c r="AD45" s="10"/>
    </row>
    <row r="46" spans="31:32" s="1" customFormat="1" ht="15">
      <c r="AE46" s="10"/>
      <c r="AF46" s="10"/>
    </row>
    <row r="47" spans="32:33" s="1" customFormat="1" ht="15">
      <c r="AF47" s="10"/>
      <c r="AG47" s="10"/>
    </row>
    <row r="48" s="1" customFormat="1" ht="15">
      <c r="AG48" s="50" t="s">
        <v>86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0"/>
    </row>
    <row r="86" spans="23:26" s="1" customFormat="1" ht="15">
      <c r="W86" s="10"/>
      <c r="X86" s="10"/>
      <c r="Y86" s="10"/>
      <c r="Z86" s="50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17.28125" style="1" customWidth="1"/>
    <col min="2" max="2" width="24.8515625" style="1" customWidth="1"/>
    <col min="3" max="5" width="29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 t="s">
        <v>87</v>
      </c>
      <c r="B1" s="13"/>
      <c r="C1" s="13"/>
      <c r="D1" s="13"/>
      <c r="E1" s="13"/>
      <c r="F1" s="13"/>
      <c r="G1" s="13"/>
    </row>
    <row r="2" spans="1:7" s="1" customFormat="1" ht="29.25" customHeight="1">
      <c r="A2" s="93" t="s">
        <v>88</v>
      </c>
      <c r="B2" s="93"/>
      <c r="C2" s="93"/>
      <c r="D2" s="93"/>
      <c r="E2" s="93"/>
      <c r="F2" s="14"/>
      <c r="G2" s="14"/>
    </row>
    <row r="3" spans="1:7" s="1" customFormat="1" ht="21" customHeight="1">
      <c r="A3" s="15" t="s">
        <v>10</v>
      </c>
      <c r="B3" s="16"/>
      <c r="C3" s="16"/>
      <c r="D3" s="16"/>
      <c r="E3" s="17" t="s">
        <v>11</v>
      </c>
      <c r="F3" s="13"/>
      <c r="G3" s="13"/>
    </row>
    <row r="4" spans="1:7" s="1" customFormat="1" ht="17.25" customHeight="1">
      <c r="A4" s="80" t="s">
        <v>63</v>
      </c>
      <c r="B4" s="80"/>
      <c r="C4" s="80" t="s">
        <v>89</v>
      </c>
      <c r="D4" s="80"/>
      <c r="E4" s="80"/>
      <c r="F4" s="13"/>
      <c r="G4" s="13"/>
    </row>
    <row r="5" spans="1:7" s="1" customFormat="1" ht="21" customHeight="1">
      <c r="A5" s="3" t="s">
        <v>69</v>
      </c>
      <c r="B5" s="3" t="s">
        <v>70</v>
      </c>
      <c r="C5" s="3" t="s">
        <v>38</v>
      </c>
      <c r="D5" s="3" t="s">
        <v>64</v>
      </c>
      <c r="E5" s="3" t="s">
        <v>65</v>
      </c>
      <c r="F5" s="13"/>
      <c r="G5" s="13"/>
    </row>
    <row r="6" spans="1:7" s="1" customFormat="1" ht="21" customHeight="1">
      <c r="A6" s="4" t="s">
        <v>52</v>
      </c>
      <c r="B6" s="4" t="s">
        <v>52</v>
      </c>
      <c r="C6" s="19">
        <v>1</v>
      </c>
      <c r="D6" s="19">
        <f>C6+1</f>
        <v>2</v>
      </c>
      <c r="E6" s="19">
        <f>D6+1</f>
        <v>3</v>
      </c>
      <c r="F6" s="13"/>
      <c r="G6" s="13"/>
    </row>
    <row r="7" spans="1:5" s="1" customFormat="1" ht="27" customHeight="1">
      <c r="A7" s="5" t="s">
        <v>53</v>
      </c>
      <c r="B7" s="5" t="s">
        <v>54</v>
      </c>
      <c r="C7" s="31">
        <v>5416.8</v>
      </c>
      <c r="D7" s="31">
        <v>5151.8</v>
      </c>
      <c r="E7" s="29">
        <v>265</v>
      </c>
    </row>
    <row r="8" spans="1:5" s="1" customFormat="1" ht="27" customHeight="1">
      <c r="A8" s="5" t="s">
        <v>55</v>
      </c>
      <c r="B8" s="5" t="s">
        <v>56</v>
      </c>
      <c r="C8" s="31">
        <v>5416.8</v>
      </c>
      <c r="D8" s="31">
        <v>5151.8</v>
      </c>
      <c r="E8" s="29">
        <v>265</v>
      </c>
    </row>
    <row r="9" spans="1:5" s="1" customFormat="1" ht="27" customHeight="1">
      <c r="A9" s="5" t="s">
        <v>59</v>
      </c>
      <c r="B9" s="5" t="s">
        <v>60</v>
      </c>
      <c r="C9" s="31">
        <v>5416.8</v>
      </c>
      <c r="D9" s="31">
        <v>5151.8</v>
      </c>
      <c r="E9" s="29">
        <v>265</v>
      </c>
    </row>
    <row r="10" spans="1:7" s="1" customFormat="1" ht="31.5" customHeight="1">
      <c r="A10" s="83" t="s">
        <v>38</v>
      </c>
      <c r="B10" s="84"/>
      <c r="C10" s="31">
        <v>5416.8</v>
      </c>
      <c r="D10" s="31">
        <v>5151.8</v>
      </c>
      <c r="E10" s="29">
        <v>265</v>
      </c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="1" customFormat="1" ht="21" customHeight="1"/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0:B10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34">
      <selection activeCell="E66" sqref="E66"/>
    </sheetView>
  </sheetViews>
  <sheetFormatPr defaultColWidth="9.140625" defaultRowHeight="12.75" customHeight="1"/>
  <cols>
    <col min="1" max="1" width="12.8515625" style="1" customWidth="1"/>
    <col min="2" max="2" width="39.421875" style="1" customWidth="1"/>
    <col min="3" max="5" width="2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 t="s">
        <v>90</v>
      </c>
      <c r="B1" s="13"/>
      <c r="C1" s="13"/>
      <c r="D1" s="13"/>
      <c r="E1" s="13"/>
      <c r="F1" s="13"/>
      <c r="G1" s="13"/>
    </row>
    <row r="2" spans="1:7" s="1" customFormat="1" ht="29.25" customHeight="1">
      <c r="A2" s="93" t="s">
        <v>91</v>
      </c>
      <c r="B2" s="93"/>
      <c r="C2" s="93"/>
      <c r="D2" s="93"/>
      <c r="E2" s="93"/>
      <c r="F2" s="14"/>
      <c r="G2" s="14"/>
    </row>
    <row r="3" spans="1:7" s="1" customFormat="1" ht="21" customHeight="1">
      <c r="A3" s="15" t="s">
        <v>10</v>
      </c>
      <c r="B3" s="16"/>
      <c r="C3" s="16"/>
      <c r="D3" s="16"/>
      <c r="E3" s="17" t="s">
        <v>11</v>
      </c>
      <c r="F3" s="13"/>
      <c r="G3" s="13"/>
    </row>
    <row r="4" spans="1:7" s="1" customFormat="1" ht="17.25" customHeight="1">
      <c r="A4" s="80" t="s">
        <v>92</v>
      </c>
      <c r="B4" s="80"/>
      <c r="C4" s="80" t="s">
        <v>93</v>
      </c>
      <c r="D4" s="80"/>
      <c r="E4" s="80"/>
      <c r="F4" s="13"/>
      <c r="G4" s="13"/>
    </row>
    <row r="5" spans="1:7" s="1" customFormat="1" ht="21" customHeight="1">
      <c r="A5" s="3" t="s">
        <v>69</v>
      </c>
      <c r="B5" s="2" t="s">
        <v>70</v>
      </c>
      <c r="C5" s="18" t="s">
        <v>38</v>
      </c>
      <c r="D5" s="18" t="s">
        <v>94</v>
      </c>
      <c r="E5" s="18" t="s">
        <v>95</v>
      </c>
      <c r="F5" s="13"/>
      <c r="G5" s="13"/>
    </row>
    <row r="6" spans="1:7" s="1" customFormat="1" ht="21" customHeight="1">
      <c r="A6" s="4" t="s">
        <v>52</v>
      </c>
      <c r="B6" s="4" t="s">
        <v>52</v>
      </c>
      <c r="C6" s="19">
        <v>1</v>
      </c>
      <c r="D6" s="19">
        <f>C6+1</f>
        <v>2</v>
      </c>
      <c r="E6" s="19">
        <f>D6+1</f>
        <v>3</v>
      </c>
      <c r="F6" s="13"/>
      <c r="G6" s="13"/>
    </row>
    <row r="7" spans="1:5" s="1" customFormat="1" ht="21" customHeight="1">
      <c r="A7" s="5" t="s">
        <v>96</v>
      </c>
      <c r="B7" s="5" t="s">
        <v>97</v>
      </c>
      <c r="C7" s="31">
        <v>4792.28</v>
      </c>
      <c r="D7" s="31">
        <v>4792.28</v>
      </c>
      <c r="E7" s="29"/>
    </row>
    <row r="8" spans="1:5" s="1" customFormat="1" ht="21" customHeight="1">
      <c r="A8" s="5" t="s">
        <v>98</v>
      </c>
      <c r="B8" s="5" t="s">
        <v>99</v>
      </c>
      <c r="C8" s="31">
        <v>1004</v>
      </c>
      <c r="D8" s="31">
        <v>1004</v>
      </c>
      <c r="E8" s="29"/>
    </row>
    <row r="9" spans="1:5" s="1" customFormat="1" ht="21" customHeight="1">
      <c r="A9" s="5" t="s">
        <v>100</v>
      </c>
      <c r="B9" s="5" t="s">
        <v>101</v>
      </c>
      <c r="C9" s="31">
        <v>752.88</v>
      </c>
      <c r="D9" s="31">
        <v>752.88</v>
      </c>
      <c r="E9" s="29"/>
    </row>
    <row r="10" spans="1:5" s="1" customFormat="1" ht="21" customHeight="1">
      <c r="A10" s="5" t="s">
        <v>102</v>
      </c>
      <c r="B10" s="5" t="s">
        <v>103</v>
      </c>
      <c r="C10" s="31">
        <v>600</v>
      </c>
      <c r="D10" s="31">
        <v>600</v>
      </c>
      <c r="E10" s="29"/>
    </row>
    <row r="11" spans="1:5" s="1" customFormat="1" ht="21" customHeight="1">
      <c r="A11" s="5" t="s">
        <v>104</v>
      </c>
      <c r="B11" s="5" t="s">
        <v>105</v>
      </c>
      <c r="C11" s="31">
        <v>460</v>
      </c>
      <c r="D11" s="31">
        <v>460</v>
      </c>
      <c r="E11" s="29"/>
    </row>
    <row r="12" spans="1:5" s="1" customFormat="1" ht="21" customHeight="1">
      <c r="A12" s="5" t="s">
        <v>106</v>
      </c>
      <c r="B12" s="5" t="s">
        <v>107</v>
      </c>
      <c r="C12" s="31">
        <v>345</v>
      </c>
      <c r="D12" s="31">
        <v>345</v>
      </c>
      <c r="E12" s="29"/>
    </row>
    <row r="13" spans="1:5" s="1" customFormat="1" ht="21" customHeight="1">
      <c r="A13" s="5" t="s">
        <v>108</v>
      </c>
      <c r="B13" s="5" t="s">
        <v>109</v>
      </c>
      <c r="C13" s="31">
        <v>216</v>
      </c>
      <c r="D13" s="31">
        <v>216</v>
      </c>
      <c r="E13" s="29"/>
    </row>
    <row r="14" spans="1:5" s="1" customFormat="1" ht="21" customHeight="1">
      <c r="A14" s="5" t="s">
        <v>110</v>
      </c>
      <c r="B14" s="5" t="s">
        <v>111</v>
      </c>
      <c r="C14" s="31">
        <v>255</v>
      </c>
      <c r="D14" s="31">
        <v>255</v>
      </c>
      <c r="E14" s="29"/>
    </row>
    <row r="15" spans="1:5" s="1" customFormat="1" ht="21" customHeight="1">
      <c r="A15" s="5" t="s">
        <v>112</v>
      </c>
      <c r="B15" s="5" t="s">
        <v>113</v>
      </c>
      <c r="C15" s="31">
        <v>8</v>
      </c>
      <c r="D15" s="31">
        <v>8</v>
      </c>
      <c r="E15" s="29"/>
    </row>
    <row r="16" spans="1:5" s="1" customFormat="1" ht="21" customHeight="1">
      <c r="A16" s="5" t="s">
        <v>114</v>
      </c>
      <c r="B16" s="5" t="s">
        <v>115</v>
      </c>
      <c r="C16" s="31">
        <v>340</v>
      </c>
      <c r="D16" s="31">
        <v>340</v>
      </c>
      <c r="E16" s="29"/>
    </row>
    <row r="17" spans="1:5" s="1" customFormat="1" ht="21" customHeight="1">
      <c r="A17" s="5" t="s">
        <v>116</v>
      </c>
      <c r="B17" s="5" t="s">
        <v>117</v>
      </c>
      <c r="C17" s="31">
        <v>50</v>
      </c>
      <c r="D17" s="31">
        <v>50</v>
      </c>
      <c r="E17" s="29"/>
    </row>
    <row r="18" spans="1:5" s="1" customFormat="1" ht="21" customHeight="1">
      <c r="A18" s="5" t="s">
        <v>118</v>
      </c>
      <c r="B18" s="5" t="s">
        <v>119</v>
      </c>
      <c r="C18" s="31">
        <v>511.4</v>
      </c>
      <c r="D18" s="31">
        <v>511.4</v>
      </c>
      <c r="E18" s="29"/>
    </row>
    <row r="19" spans="1:5" s="1" customFormat="1" ht="21" customHeight="1">
      <c r="A19" s="5" t="s">
        <v>120</v>
      </c>
      <c r="B19" s="5" t="s">
        <v>121</v>
      </c>
      <c r="C19" s="31">
        <v>250</v>
      </c>
      <c r="D19" s="31">
        <v>250</v>
      </c>
      <c r="E19" s="29"/>
    </row>
    <row r="20" spans="1:5" s="1" customFormat="1" ht="21" customHeight="1">
      <c r="A20" s="5" t="s">
        <v>122</v>
      </c>
      <c r="B20" s="5" t="s">
        <v>123</v>
      </c>
      <c r="C20" s="31">
        <v>265.22</v>
      </c>
      <c r="D20" s="31"/>
      <c r="E20" s="29">
        <v>265.22</v>
      </c>
    </row>
    <row r="21" spans="1:5" s="1" customFormat="1" ht="21" customHeight="1">
      <c r="A21" s="5" t="s">
        <v>124</v>
      </c>
      <c r="B21" s="5" t="s">
        <v>125</v>
      </c>
      <c r="C21" s="31">
        <v>5</v>
      </c>
      <c r="D21" s="31"/>
      <c r="E21" s="29">
        <v>5</v>
      </c>
    </row>
    <row r="22" spans="1:5" s="1" customFormat="1" ht="21" customHeight="1">
      <c r="A22" s="5" t="s">
        <v>126</v>
      </c>
      <c r="B22" s="5" t="s">
        <v>127</v>
      </c>
      <c r="C22" s="31">
        <v>20</v>
      </c>
      <c r="D22" s="31"/>
      <c r="E22" s="29">
        <v>20</v>
      </c>
    </row>
    <row r="23" spans="1:5" s="1" customFormat="1" ht="21" customHeight="1">
      <c r="A23" s="5" t="s">
        <v>128</v>
      </c>
      <c r="B23" s="5" t="s">
        <v>129</v>
      </c>
      <c r="C23" s="31">
        <v>10</v>
      </c>
      <c r="D23" s="31"/>
      <c r="E23" s="29">
        <v>10</v>
      </c>
    </row>
    <row r="24" spans="1:5" s="1" customFormat="1" ht="21" customHeight="1">
      <c r="A24" s="5" t="s">
        <v>130</v>
      </c>
      <c r="B24" s="5" t="s">
        <v>131</v>
      </c>
      <c r="C24" s="31">
        <v>30</v>
      </c>
      <c r="D24" s="31"/>
      <c r="E24" s="29">
        <v>30</v>
      </c>
    </row>
    <row r="25" spans="1:5" s="1" customFormat="1" ht="21" customHeight="1">
      <c r="A25" s="5" t="s">
        <v>132</v>
      </c>
      <c r="B25" s="5" t="s">
        <v>133</v>
      </c>
      <c r="C25" s="31">
        <v>24</v>
      </c>
      <c r="D25" s="31"/>
      <c r="E25" s="29">
        <v>24</v>
      </c>
    </row>
    <row r="26" spans="1:5" s="1" customFormat="1" ht="21" customHeight="1">
      <c r="A26" s="5" t="s">
        <v>134</v>
      </c>
      <c r="B26" s="5" t="s">
        <v>135</v>
      </c>
      <c r="C26" s="31">
        <v>5.6</v>
      </c>
      <c r="D26" s="31"/>
      <c r="E26" s="29">
        <v>5.6</v>
      </c>
    </row>
    <row r="27" spans="1:5" s="1" customFormat="1" ht="21" customHeight="1">
      <c r="A27" s="5" t="s">
        <v>136</v>
      </c>
      <c r="B27" s="5" t="s">
        <v>137</v>
      </c>
      <c r="C27" s="31">
        <v>10</v>
      </c>
      <c r="D27" s="31"/>
      <c r="E27" s="29">
        <v>10</v>
      </c>
    </row>
    <row r="28" spans="1:5" s="1" customFormat="1" ht="21" customHeight="1">
      <c r="A28" s="5" t="s">
        <v>138</v>
      </c>
      <c r="B28" s="5" t="s">
        <v>139</v>
      </c>
      <c r="C28" s="31">
        <v>5</v>
      </c>
      <c r="D28" s="31"/>
      <c r="E28" s="29">
        <v>5</v>
      </c>
    </row>
    <row r="29" spans="1:5" s="1" customFormat="1" ht="21" customHeight="1">
      <c r="A29" s="5" t="s">
        <v>140</v>
      </c>
      <c r="B29" s="5" t="s">
        <v>141</v>
      </c>
      <c r="C29" s="31">
        <v>15</v>
      </c>
      <c r="D29" s="31"/>
      <c r="E29" s="29">
        <v>15</v>
      </c>
    </row>
    <row r="30" spans="1:5" s="1" customFormat="1" ht="21" customHeight="1">
      <c r="A30" s="5" t="s">
        <v>142</v>
      </c>
      <c r="B30" s="5" t="s">
        <v>143</v>
      </c>
      <c r="C30" s="31">
        <v>35</v>
      </c>
      <c r="D30" s="31"/>
      <c r="E30" s="29">
        <v>35</v>
      </c>
    </row>
    <row r="31" spans="1:5" s="1" customFormat="1" ht="21" customHeight="1">
      <c r="A31" s="5" t="s">
        <v>144</v>
      </c>
      <c r="B31" s="5" t="s">
        <v>145</v>
      </c>
      <c r="C31" s="31">
        <v>35</v>
      </c>
      <c r="D31" s="31"/>
      <c r="E31" s="29">
        <v>35</v>
      </c>
    </row>
    <row r="32" spans="1:5" s="1" customFormat="1" ht="21" customHeight="1">
      <c r="A32" s="5" t="s">
        <v>146</v>
      </c>
      <c r="B32" s="5" t="s">
        <v>147</v>
      </c>
      <c r="C32" s="31">
        <v>10.62</v>
      </c>
      <c r="D32" s="31"/>
      <c r="E32" s="29">
        <v>10.62</v>
      </c>
    </row>
    <row r="33" spans="1:5" s="1" customFormat="1" ht="21" customHeight="1">
      <c r="A33" s="5" t="s">
        <v>148</v>
      </c>
      <c r="B33" s="5" t="s">
        <v>149</v>
      </c>
      <c r="C33" s="31">
        <v>60</v>
      </c>
      <c r="D33" s="31"/>
      <c r="E33" s="29">
        <v>60</v>
      </c>
    </row>
    <row r="34" spans="1:5" s="1" customFormat="1" ht="21" customHeight="1">
      <c r="A34" s="5" t="s">
        <v>150</v>
      </c>
      <c r="B34" s="5" t="s">
        <v>151</v>
      </c>
      <c r="C34" s="31">
        <v>29.5</v>
      </c>
      <c r="D34" s="31">
        <v>29.5</v>
      </c>
      <c r="E34" s="29"/>
    </row>
    <row r="35" spans="1:5" s="1" customFormat="1" ht="21" customHeight="1">
      <c r="A35" s="5" t="s">
        <v>152</v>
      </c>
      <c r="B35" s="5" t="s">
        <v>153</v>
      </c>
      <c r="C35" s="31">
        <v>9.5</v>
      </c>
      <c r="D35" s="31">
        <v>9.5</v>
      </c>
      <c r="E35" s="29"/>
    </row>
    <row r="36" spans="1:5" s="1" customFormat="1" ht="21" customHeight="1">
      <c r="A36" s="5" t="s">
        <v>154</v>
      </c>
      <c r="B36" s="5" t="s">
        <v>155</v>
      </c>
      <c r="C36" s="31">
        <v>12</v>
      </c>
      <c r="D36" s="31">
        <v>12</v>
      </c>
      <c r="E36" s="29"/>
    </row>
    <row r="37" spans="1:5" s="1" customFormat="1" ht="21" customHeight="1">
      <c r="A37" s="5" t="s">
        <v>156</v>
      </c>
      <c r="B37" s="5" t="s">
        <v>157</v>
      </c>
      <c r="C37" s="31">
        <v>8</v>
      </c>
      <c r="D37" s="31">
        <v>8</v>
      </c>
      <c r="E37" s="29"/>
    </row>
    <row r="38" spans="1:5" s="1" customFormat="1" ht="21" customHeight="1">
      <c r="A38" s="5" t="s">
        <v>158</v>
      </c>
      <c r="B38" s="5" t="s">
        <v>159</v>
      </c>
      <c r="C38" s="31">
        <v>64.8</v>
      </c>
      <c r="D38" s="31"/>
      <c r="E38" s="29">
        <v>64.8</v>
      </c>
    </row>
    <row r="39" spans="1:5" s="1" customFormat="1" ht="21" customHeight="1">
      <c r="A39" s="5" t="s">
        <v>160</v>
      </c>
      <c r="B39" s="5" t="s">
        <v>161</v>
      </c>
      <c r="C39" s="31">
        <v>10</v>
      </c>
      <c r="D39" s="31"/>
      <c r="E39" s="29">
        <v>10</v>
      </c>
    </row>
    <row r="40" spans="1:5" s="1" customFormat="1" ht="21" customHeight="1">
      <c r="A40" s="5" t="s">
        <v>162</v>
      </c>
      <c r="B40" s="5" t="s">
        <v>163</v>
      </c>
      <c r="C40" s="31">
        <v>20</v>
      </c>
      <c r="D40" s="31"/>
      <c r="E40" s="29">
        <v>20</v>
      </c>
    </row>
    <row r="41" spans="1:5" s="1" customFormat="1" ht="21" customHeight="1">
      <c r="A41" s="5" t="s">
        <v>164</v>
      </c>
      <c r="B41" s="5" t="s">
        <v>165</v>
      </c>
      <c r="C41" s="31">
        <v>20</v>
      </c>
      <c r="D41" s="31"/>
      <c r="E41" s="29">
        <v>20</v>
      </c>
    </row>
    <row r="42" spans="1:5" s="1" customFormat="1" ht="21" customHeight="1">
      <c r="A42" s="5" t="s">
        <v>166</v>
      </c>
      <c r="B42" s="5" t="s">
        <v>167</v>
      </c>
      <c r="C42" s="31">
        <v>14.8</v>
      </c>
      <c r="D42" s="31"/>
      <c r="E42" s="29">
        <v>14.8</v>
      </c>
    </row>
    <row r="43" spans="1:8" s="1" customFormat="1" ht="21" customHeight="1">
      <c r="A43" s="83" t="s">
        <v>38</v>
      </c>
      <c r="B43" s="84"/>
      <c r="C43" s="31">
        <v>5151.8</v>
      </c>
      <c r="D43" s="31">
        <v>4821.78</v>
      </c>
      <c r="E43" s="29">
        <v>330.02</v>
      </c>
      <c r="F43" s="13"/>
      <c r="G43" s="13"/>
      <c r="H43" s="10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43:B43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K13" sqref="K13"/>
    </sheetView>
  </sheetViews>
  <sheetFormatPr defaultColWidth="9.140625" defaultRowHeight="12.75" customHeight="1"/>
  <cols>
    <col min="1" max="9" width="19.7109375" style="1" customWidth="1"/>
    <col min="10" max="10" width="9.140625" style="1" customWidth="1"/>
  </cols>
  <sheetData>
    <row r="1" spans="1:9" s="1" customFormat="1" ht="18" customHeight="1">
      <c r="A1" s="23" t="s">
        <v>168</v>
      </c>
      <c r="I1" s="32"/>
    </row>
    <row r="2" spans="1:9" s="1" customFormat="1" ht="30" customHeight="1">
      <c r="A2" s="93" t="s">
        <v>169</v>
      </c>
      <c r="B2" s="93"/>
      <c r="C2" s="93"/>
      <c r="D2" s="93"/>
      <c r="E2" s="93"/>
      <c r="F2" s="93"/>
      <c r="G2" s="93"/>
      <c r="H2" s="93"/>
      <c r="I2" s="93"/>
    </row>
    <row r="3" spans="1:9" s="1" customFormat="1" ht="18" customHeight="1">
      <c r="A3" s="24" t="s">
        <v>10</v>
      </c>
      <c r="B3" s="24"/>
      <c r="C3" s="24"/>
      <c r="D3" s="24"/>
      <c r="E3" s="25"/>
      <c r="F3" s="25"/>
      <c r="G3" s="25"/>
      <c r="H3" s="25"/>
      <c r="I3" s="17" t="s">
        <v>11</v>
      </c>
    </row>
    <row r="4" spans="1:9" s="1" customFormat="1" ht="31.5" customHeight="1">
      <c r="A4" s="80" t="s">
        <v>170</v>
      </c>
      <c r="B4" s="80" t="s">
        <v>171</v>
      </c>
      <c r="C4" s="80" t="s">
        <v>38</v>
      </c>
      <c r="D4" s="80" t="s">
        <v>172</v>
      </c>
      <c r="E4" s="80"/>
      <c r="F4" s="80"/>
      <c r="G4" s="80" t="s">
        <v>173</v>
      </c>
      <c r="H4" s="87" t="s">
        <v>174</v>
      </c>
      <c r="I4" s="80" t="s">
        <v>175</v>
      </c>
    </row>
    <row r="5" spans="1:9" s="1" customFormat="1" ht="45.75" customHeight="1">
      <c r="A5" s="80"/>
      <c r="B5" s="80"/>
      <c r="C5" s="80"/>
      <c r="D5" s="3" t="s">
        <v>47</v>
      </c>
      <c r="E5" s="26" t="s">
        <v>176</v>
      </c>
      <c r="F5" s="26" t="s">
        <v>177</v>
      </c>
      <c r="G5" s="80"/>
      <c r="H5" s="87"/>
      <c r="I5" s="80"/>
    </row>
    <row r="6" spans="1:9" s="1" customFormat="1" ht="21.75" customHeight="1">
      <c r="A6" s="27" t="s">
        <v>52</v>
      </c>
      <c r="B6" s="27" t="s">
        <v>52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33">
        <v>7</v>
      </c>
    </row>
    <row r="7" spans="1:9" s="1" customFormat="1" ht="27" customHeight="1">
      <c r="A7" s="5"/>
      <c r="B7" s="5"/>
      <c r="C7" s="29"/>
      <c r="D7" s="29"/>
      <c r="E7" s="30"/>
      <c r="F7" s="29"/>
      <c r="G7" s="31"/>
      <c r="H7" s="29"/>
      <c r="I7" s="29"/>
    </row>
    <row r="8" spans="1:4" s="1" customFormat="1" ht="33" customHeight="1">
      <c r="A8" s="94" t="s">
        <v>183</v>
      </c>
      <c r="B8" s="94"/>
      <c r="C8" s="94"/>
      <c r="D8" s="94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I4:I5"/>
    <mergeCell ref="A8:D8"/>
    <mergeCell ref="A2:I2"/>
    <mergeCell ref="D4:F4"/>
    <mergeCell ref="A4:A5"/>
    <mergeCell ref="B4:B5"/>
    <mergeCell ref="C4:C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E66" sqref="E66"/>
    </sheetView>
  </sheetViews>
  <sheetFormatPr defaultColWidth="9.140625" defaultRowHeight="12.75" customHeight="1"/>
  <cols>
    <col min="1" max="5" width="31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 t="s">
        <v>178</v>
      </c>
      <c r="B1" s="13"/>
      <c r="C1" s="13"/>
      <c r="D1" s="13"/>
      <c r="E1" s="13"/>
      <c r="F1" s="13"/>
      <c r="G1" s="13"/>
    </row>
    <row r="2" spans="1:7" s="1" customFormat="1" ht="29.25" customHeight="1">
      <c r="A2" s="93" t="s">
        <v>179</v>
      </c>
      <c r="B2" s="93"/>
      <c r="C2" s="93"/>
      <c r="D2" s="93"/>
      <c r="E2" s="93"/>
      <c r="F2" s="14"/>
      <c r="G2" s="14"/>
    </row>
    <row r="3" spans="1:7" s="1" customFormat="1" ht="21" customHeight="1">
      <c r="A3" s="15" t="s">
        <v>10</v>
      </c>
      <c r="B3" s="16"/>
      <c r="C3" s="16"/>
      <c r="D3" s="16"/>
      <c r="E3" s="17" t="s">
        <v>11</v>
      </c>
      <c r="F3" s="13"/>
      <c r="G3" s="13"/>
    </row>
    <row r="4" spans="1:7" s="1" customFormat="1" ht="17.25" customHeight="1">
      <c r="A4" s="80" t="s">
        <v>63</v>
      </c>
      <c r="B4" s="80"/>
      <c r="C4" s="80" t="s">
        <v>89</v>
      </c>
      <c r="D4" s="80"/>
      <c r="E4" s="80"/>
      <c r="F4" s="13"/>
      <c r="G4" s="13"/>
    </row>
    <row r="5" spans="1:7" s="1" customFormat="1" ht="21" customHeight="1">
      <c r="A5" s="3" t="s">
        <v>69</v>
      </c>
      <c r="B5" s="2" t="s">
        <v>70</v>
      </c>
      <c r="C5" s="18" t="s">
        <v>38</v>
      </c>
      <c r="D5" s="18" t="s">
        <v>64</v>
      </c>
      <c r="E5" s="18" t="s">
        <v>65</v>
      </c>
      <c r="F5" s="13"/>
      <c r="G5" s="13"/>
    </row>
    <row r="6" spans="1:8" s="1" customFormat="1" ht="21" customHeight="1">
      <c r="A6" s="4" t="s">
        <v>52</v>
      </c>
      <c r="B6" s="4" t="s">
        <v>52</v>
      </c>
      <c r="C6" s="19">
        <v>1</v>
      </c>
      <c r="D6" s="19">
        <f>C6+1</f>
        <v>2</v>
      </c>
      <c r="E6" s="19">
        <f>D6+1</f>
        <v>3</v>
      </c>
      <c r="F6" s="13"/>
      <c r="G6" s="13"/>
      <c r="H6" s="10"/>
    </row>
    <row r="7" spans="1:7" s="1" customFormat="1" ht="27" customHeight="1">
      <c r="A7" s="20"/>
      <c r="B7" s="20"/>
      <c r="C7" s="21"/>
      <c r="D7" s="21"/>
      <c r="E7" s="21"/>
      <c r="F7" s="13"/>
      <c r="G7" s="13"/>
    </row>
    <row r="8" spans="1:5" s="1" customFormat="1" ht="30" customHeight="1">
      <c r="A8" s="95" t="s">
        <v>38</v>
      </c>
      <c r="B8" s="96"/>
      <c r="C8" s="22"/>
      <c r="D8" s="22"/>
      <c r="E8" s="22"/>
    </row>
    <row r="9" spans="1:3" s="1" customFormat="1" ht="21" customHeight="1">
      <c r="A9" s="97" t="s">
        <v>184</v>
      </c>
      <c r="B9" s="97"/>
      <c r="C9" s="97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E4"/>
    <mergeCell ref="A8:B8"/>
    <mergeCell ref="A9:C9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2022-09-06T01:21:58Z</cp:lastPrinted>
  <dcterms:created xsi:type="dcterms:W3CDTF">2021-02-06T03:27:06Z</dcterms:created>
  <dcterms:modified xsi:type="dcterms:W3CDTF">2022-09-30T07:26:20Z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