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教师考核基础表" sheetId="1" r:id="rId1"/>
  </sheets>
  <definedNames>
    <definedName name="_xlnm.Print_Area" localSheetId="0">'教师考核基础表'!$A$1:$E$129</definedName>
    <definedName name="_xlnm.Print_Titles" localSheetId="0">'教师考核基础表'!$2:$2</definedName>
  </definedNames>
  <calcPr fullCalcOnLoad="1"/>
</workbook>
</file>

<file path=xl/sharedStrings.xml><?xml version="1.0" encoding="utf-8"?>
<sst xmlns="http://schemas.openxmlformats.org/spreadsheetml/2006/main" count="159" uniqueCount="155">
  <si>
    <r>
      <t xml:space="preserve">      </t>
    </r>
    <r>
      <rPr>
        <b/>
        <sz val="18"/>
        <rFont val="宋体"/>
        <family val="0"/>
      </rPr>
      <t>教师考评表</t>
    </r>
  </si>
  <si>
    <t>大项</t>
  </si>
  <si>
    <t>小项</t>
  </si>
  <si>
    <t>考 评 内 容 和 标 准</t>
  </si>
  <si>
    <t>得分</t>
  </si>
  <si>
    <t>原    因</t>
  </si>
  <si>
    <t xml:space="preserve">
师德   （15分）
   </t>
  </si>
  <si>
    <t>基本分</t>
  </si>
  <si>
    <t>年度师德师风考核合格者，赋予基本分15分</t>
  </si>
  <si>
    <t>1.爱国守法</t>
  </si>
  <si>
    <t>①在课堂、媒体上发表损害国家利益和不利于学生健康成长言论，每次扣 2 分；</t>
  </si>
  <si>
    <t>②违反学院规章制度，出现上课迟到、早退，每次扣 0.5 分</t>
  </si>
  <si>
    <t>③无故旷课，每次扣 2 分；</t>
  </si>
  <si>
    <t>④不履行手续，随意私自调课，每次扣 0.5 分。</t>
  </si>
  <si>
    <t>⑤无故缺席学院、系部组织的会议、学习活动，每次扣 0.5 分；</t>
  </si>
  <si>
    <t>2.敬业爱生</t>
  </si>
  <si>
    <t>①讽刺、挖苦、歧视、体罚或变相体罚学生，每次扣 0.5 分；</t>
  </si>
  <si>
    <t>②损害学院和学生合法权益，每次扣 0.5 分；</t>
  </si>
  <si>
    <t>③不接受分配的工作任务，每次扣 0.5 分；</t>
  </si>
  <si>
    <t>3.教书育人</t>
  </si>
  <si>
    <t>①依据课程标准和教学进度，完不成教学任务，扣 2 分；</t>
  </si>
  <si>
    <t>②拒绝学生合理要求，每次扣 0.5 分；</t>
  </si>
  <si>
    <t>③从事社会兼职影响教育教学工作，每次扣 0.5 分；</t>
  </si>
  <si>
    <t>4.严谨治学</t>
  </si>
  <si>
    <t xml:space="preserve">①不认真备课，上课无教案，每次扣 0.5 分；
</t>
  </si>
  <si>
    <t>②不按规定完成作业批改任务，每次扣 0.5 分；</t>
  </si>
  <si>
    <t>③完不成听课任务，每缺一节扣 0.5 分；</t>
  </si>
  <si>
    <t>④无故不参加集体备课或教研活动 1 次扣 0.5 分；</t>
  </si>
  <si>
    <t>⑤存在学术失范和学术不端行为，每次扣 0.5 分；</t>
  </si>
  <si>
    <t>5.服务社会</t>
  </si>
  <si>
    <t>①拒绝承担社会服务义务，每次扣 0.5 分；</t>
  </si>
  <si>
    <t>②不深入企业参加实践锻炼，完不成规定任务，扣 1 分，弄虚作假，扣 2 分；</t>
  </si>
  <si>
    <t>6.为人师表</t>
  </si>
  <si>
    <t>①在课堂内吸烟或使用通讯工具，每次扣 0.5 分；</t>
  </si>
  <si>
    <t>②言行不雅，举止不文明，每次扣 0.5 分；</t>
  </si>
  <si>
    <t>③违反廉洁从教基本准则，每次扣 2 分；</t>
  </si>
  <si>
    <t>④发生有损于教师职业声誉的其它行为，每次扣 0.5 分。</t>
  </si>
  <si>
    <t>合计</t>
  </si>
  <si>
    <t>教育教学业绩（60分）</t>
  </si>
  <si>
    <t>教师基本完成了学院和系（部）安排的教学工作任务，职能部门对其进行了学生评教、教研室内进行了同行评教和教务联合系部对其进行了专家评教，赋予基本分 70 分</t>
  </si>
  <si>
    <t>加分</t>
  </si>
  <si>
    <t>（1）周课时每超2学时加1分，但最多不能超过3分。</t>
  </si>
  <si>
    <t>（2）评教综合结果（学生评教权重0.3、同行评教权重0.3 、专家评教权重0.4）超过90分者，每超1分加1 分，但加分最多不超过5分。</t>
  </si>
  <si>
    <t>（3）中青年骨干教师加分</t>
  </si>
  <si>
    <t>① 院级骨干教师考核优秀加 3 分，考核合格加 2 分，考核基 本合格加 1 分，考核不合格不加分。</t>
  </si>
  <si>
    <t>② 省部级骨干教师考核优秀加 10 分，考核合格加 7 分，考 核基本合格加 4 分，考核不合格不加分。</t>
  </si>
  <si>
    <t>③ 国家级骨干教师考核优秀加 30 分，考核合格加 20 分，考 核基本合格加 10 分，考核不合格不加分。</t>
  </si>
  <si>
    <t>（4）专业（学科）带头人加分</t>
  </si>
  <si>
    <t>①院级专业带头人（负责人）考核优秀加3分，考核合格加2分，考核基本合格加1分，考核不合格不加分。</t>
  </si>
  <si>
    <t>②省部级专业带头人（负责人）考核优秀加10分，考核合格加7分，考核基本合格加4分，考核不合格不加分。</t>
  </si>
  <si>
    <t>③国家级专业带头人（负责人）考核优秀加30分，考核合格加20分，考核基本合格加10分，考核不合格不加分。</t>
  </si>
  <si>
    <t>（5）教师教学能力竞赛获奖加分（说课竞赛、课件竞赛等其他竞赛活动按该竞赛加分标准的50%计算）</t>
  </si>
  <si>
    <r>
      <t>①个人获院级教学能力竞赛一等奖加5分，二等奖加</t>
    </r>
    <r>
      <rPr>
        <sz val="10"/>
        <rFont val="宋体"/>
        <family val="0"/>
      </rPr>
      <t>3</t>
    </r>
    <r>
      <rPr>
        <sz val="10"/>
        <rFont val="宋体"/>
        <family val="0"/>
      </rPr>
      <t>分，三等奖加</t>
    </r>
    <r>
      <rPr>
        <sz val="10"/>
        <rFont val="宋体"/>
        <family val="0"/>
      </rPr>
      <t>2</t>
    </r>
    <r>
      <rPr>
        <sz val="10"/>
        <rFont val="宋体"/>
        <family val="0"/>
      </rPr>
      <t>分。</t>
    </r>
  </si>
  <si>
    <r>
      <t>②个人获市厅级教学能力竞赛一等奖加1</t>
    </r>
    <r>
      <rPr>
        <sz val="10"/>
        <rFont val="宋体"/>
        <family val="0"/>
      </rPr>
      <t>0</t>
    </r>
    <r>
      <rPr>
        <sz val="10"/>
        <rFont val="宋体"/>
        <family val="0"/>
      </rPr>
      <t>分，二等奖加</t>
    </r>
    <r>
      <rPr>
        <sz val="10"/>
        <rFont val="宋体"/>
        <family val="0"/>
      </rPr>
      <t>6</t>
    </r>
    <r>
      <rPr>
        <sz val="10"/>
        <rFont val="宋体"/>
        <family val="0"/>
      </rPr>
      <t>分，三等奖加</t>
    </r>
    <r>
      <rPr>
        <sz val="10"/>
        <rFont val="宋体"/>
        <family val="0"/>
      </rPr>
      <t>4</t>
    </r>
    <r>
      <rPr>
        <sz val="10"/>
        <rFont val="宋体"/>
        <family val="0"/>
      </rPr>
      <t>分。</t>
    </r>
  </si>
  <si>
    <r>
      <t>③个人获省级教学能力竞赛一等奖加3</t>
    </r>
    <r>
      <rPr>
        <sz val="10"/>
        <rFont val="宋体"/>
        <family val="0"/>
      </rPr>
      <t>0</t>
    </r>
    <r>
      <rPr>
        <sz val="10"/>
        <rFont val="宋体"/>
        <family val="0"/>
      </rPr>
      <t>分，二等奖加</t>
    </r>
    <r>
      <rPr>
        <sz val="10"/>
        <rFont val="宋体"/>
        <family val="0"/>
      </rPr>
      <t>20</t>
    </r>
    <r>
      <rPr>
        <sz val="10"/>
        <rFont val="宋体"/>
        <family val="0"/>
      </rPr>
      <t>分，三等奖加</t>
    </r>
    <r>
      <rPr>
        <sz val="10"/>
        <rFont val="宋体"/>
        <family val="0"/>
      </rPr>
      <t>10</t>
    </r>
    <r>
      <rPr>
        <sz val="10"/>
        <rFont val="宋体"/>
        <family val="0"/>
      </rPr>
      <t>分。</t>
    </r>
  </si>
  <si>
    <r>
      <t>④个人获国家级教学能力竞赛获一等奖加5</t>
    </r>
    <r>
      <rPr>
        <sz val="10"/>
        <rFont val="宋体"/>
        <family val="0"/>
      </rPr>
      <t>0</t>
    </r>
    <r>
      <rPr>
        <sz val="10"/>
        <rFont val="宋体"/>
        <family val="0"/>
      </rPr>
      <t>分，二等奖加</t>
    </r>
    <r>
      <rPr>
        <sz val="10"/>
        <rFont val="宋体"/>
        <family val="0"/>
      </rPr>
      <t>35</t>
    </r>
    <r>
      <rPr>
        <sz val="10"/>
        <rFont val="宋体"/>
        <family val="0"/>
      </rPr>
      <t>分，三等奖加</t>
    </r>
    <r>
      <rPr>
        <sz val="10"/>
        <rFont val="宋体"/>
        <family val="0"/>
      </rPr>
      <t>25</t>
    </r>
    <r>
      <rPr>
        <sz val="10"/>
        <rFont val="宋体"/>
        <family val="0"/>
      </rPr>
      <t>分。</t>
    </r>
  </si>
  <si>
    <r>
      <rPr>
        <sz val="10"/>
        <rFont val="宋体"/>
        <family val="0"/>
      </rPr>
      <t>⑤</t>
    </r>
    <r>
      <rPr>
        <sz val="10"/>
        <rFont val="宋体"/>
        <family val="0"/>
      </rPr>
      <t>团体获院级教学竞赛一等奖加1</t>
    </r>
    <r>
      <rPr>
        <sz val="10"/>
        <rFont val="宋体"/>
        <family val="0"/>
      </rPr>
      <t>0分，二等奖加6分，三等奖加4分。</t>
    </r>
  </si>
  <si>
    <t>⑥团体获市厅级教学竞赛一等奖加20分，二等奖加12分，三等奖加8分。</t>
  </si>
  <si>
    <t>⑦团体获省级教学竞赛一等奖加60分，二等奖加50分，三等奖加40分。</t>
  </si>
  <si>
    <t>⑧团体获国家级教学竞赛一等奖加100分，二等奖加70分，三等奖加50分。</t>
  </si>
  <si>
    <r>
      <t>团体奖励加分按排名乘比例计算，团体成员为二人，排名第一按6</t>
    </r>
    <r>
      <rPr>
        <sz val="10"/>
        <rFont val="宋体"/>
        <family val="0"/>
      </rPr>
      <t>5%计算，排名第二按35%计算，团体成员为三人及三人以上的，排名第一按50%计算，排名第二按剩余分值的50%计算，依次类推，最后一人取余额。</t>
    </r>
  </si>
  <si>
    <r>
      <t>（6）指导学生参加各项学科、技能或艺术类比赛获奖加分</t>
    </r>
    <r>
      <rPr>
        <b/>
        <sz val="10"/>
        <rFont val="宋体"/>
        <family val="0"/>
      </rPr>
      <t>.（同一竞赛项目，取最高项加分，不重复累计加分）</t>
    </r>
  </si>
  <si>
    <t>①获地市级一等奖指导老师加4分、二等奖加3分、三等奖加2分。</t>
  </si>
  <si>
    <r>
      <t>②获省部级一等奖指导老师加1</t>
    </r>
    <r>
      <rPr>
        <sz val="10"/>
        <rFont val="宋体"/>
        <family val="0"/>
      </rPr>
      <t>0</t>
    </r>
    <r>
      <rPr>
        <sz val="10"/>
        <rFont val="宋体"/>
        <family val="0"/>
      </rPr>
      <t>分、二等奖加</t>
    </r>
    <r>
      <rPr>
        <sz val="10"/>
        <rFont val="宋体"/>
        <family val="0"/>
      </rPr>
      <t>6</t>
    </r>
    <r>
      <rPr>
        <sz val="10"/>
        <rFont val="宋体"/>
        <family val="0"/>
      </rPr>
      <t>分、三等奖加</t>
    </r>
    <r>
      <rPr>
        <sz val="10"/>
        <rFont val="宋体"/>
        <family val="0"/>
      </rPr>
      <t>4</t>
    </r>
    <r>
      <rPr>
        <sz val="10"/>
        <rFont val="宋体"/>
        <family val="0"/>
      </rPr>
      <t>分。</t>
    </r>
  </si>
  <si>
    <t>③获国家级一等奖指导老师加30分、二等奖加20分、三等奖加10分。</t>
  </si>
  <si>
    <t>如多位教师指导同一个（组）学生，则加分在各位教师中平分。</t>
  </si>
  <si>
    <t>（7）优秀教学团队</t>
  </si>
  <si>
    <t>①院级教学团队主持加3分，其他成员加1分。</t>
  </si>
  <si>
    <t>②省部级教学团队主持加8分，其他成员加2分。</t>
  </si>
  <si>
    <t>③国家级教学团队主持加20分，其他成员加4分。</t>
  </si>
  <si>
    <t>（8）获得“双师素质教师”称号的教师加2分。</t>
  </si>
  <si>
    <t>（9）教学检查（教案、教学日志、教师手册和实践教学成果）每次的优秀者加2分。</t>
  </si>
  <si>
    <r>
      <t>（1</t>
    </r>
    <r>
      <rPr>
        <b/>
        <sz val="10"/>
        <rFont val="宋体"/>
        <family val="0"/>
      </rPr>
      <t>0</t>
    </r>
    <r>
      <rPr>
        <b/>
        <sz val="10"/>
        <rFont val="宋体"/>
        <family val="0"/>
      </rPr>
      <t>）在学院组织开展公开课和学术讲座优秀的教师加2分；学院学科竞赛组织较好的主持人加2分。</t>
    </r>
  </si>
  <si>
    <r>
      <t>（1</t>
    </r>
    <r>
      <rPr>
        <b/>
        <sz val="10"/>
        <rFont val="宋体"/>
        <family val="0"/>
      </rPr>
      <t>1</t>
    </r>
    <r>
      <rPr>
        <b/>
        <sz val="10"/>
        <rFont val="宋体"/>
        <family val="0"/>
      </rPr>
      <t>）根据教学需要制作模型、挂图等实物用于教学的教师，且在科研处验收备案的，加4分；根据教学需要制作课件，且在科研处验收备案的，加2分。</t>
    </r>
  </si>
  <si>
    <r>
      <t>（1</t>
    </r>
    <r>
      <rPr>
        <b/>
        <sz val="10"/>
        <rFont val="宋体"/>
        <family val="0"/>
      </rPr>
      <t>2</t>
    </r>
    <r>
      <rPr>
        <b/>
        <sz val="10"/>
        <rFont val="宋体"/>
        <family val="0"/>
      </rPr>
      <t>）实验（训）室组建（向科研处申报备案），负责人加3分；其余每人加2分。</t>
    </r>
  </si>
  <si>
    <r>
      <t>（1</t>
    </r>
    <r>
      <rPr>
        <b/>
        <sz val="10"/>
        <rFont val="宋体"/>
        <family val="0"/>
      </rPr>
      <t>3</t>
    </r>
    <r>
      <rPr>
        <b/>
        <sz val="10"/>
        <rFont val="宋体"/>
        <family val="0"/>
      </rPr>
      <t>）每完成一个学院教学文件（以学院文件为准）并已实施，主笔者加5分，其余参与讨论、修改、审核的成员加2分。</t>
    </r>
  </si>
  <si>
    <r>
      <t>（1</t>
    </r>
    <r>
      <rPr>
        <b/>
        <sz val="10"/>
        <rFont val="宋体"/>
        <family val="0"/>
      </rPr>
      <t>4</t>
    </r>
    <r>
      <rPr>
        <b/>
        <sz val="10"/>
        <rFont val="宋体"/>
        <family val="0"/>
      </rPr>
      <t>）带领学生参与工学结合并有成果的，主要负责人加5分，其余成员加3分。</t>
    </r>
  </si>
  <si>
    <r>
      <t>（1</t>
    </r>
    <r>
      <rPr>
        <b/>
        <sz val="10"/>
        <rFont val="宋体"/>
        <family val="0"/>
      </rPr>
      <t>5</t>
    </r>
    <r>
      <rPr>
        <b/>
        <sz val="10"/>
        <rFont val="宋体"/>
        <family val="0"/>
      </rPr>
      <t>）根据教改方针，结合教学实际情况每编写一门专业人才培养方案被学校采用的教师加</t>
    </r>
    <r>
      <rPr>
        <b/>
        <sz val="10"/>
        <rFont val="宋体"/>
        <family val="0"/>
      </rPr>
      <t>2分;每编写一门课程标准通过教学工作委员会审定并被学校采用的加1分，有创新者分数加倍。</t>
    </r>
  </si>
  <si>
    <r>
      <t>（1</t>
    </r>
    <r>
      <rPr>
        <b/>
        <sz val="10"/>
        <rFont val="宋体"/>
        <family val="0"/>
      </rPr>
      <t>6</t>
    </r>
    <r>
      <rPr>
        <b/>
        <sz val="10"/>
        <rFont val="宋体"/>
        <family val="0"/>
      </rPr>
      <t>）具有硕士学历或获得硕士学位者加2分，在读硕士加1分；具有博士学历或获得博士学位加5分，在读博士加3分。</t>
    </r>
  </si>
  <si>
    <r>
      <t>（1</t>
    </r>
    <r>
      <rPr>
        <b/>
        <sz val="10"/>
        <rFont val="宋体"/>
        <family val="0"/>
      </rPr>
      <t>7</t>
    </r>
    <r>
      <rPr>
        <b/>
        <sz val="10"/>
        <rFont val="宋体"/>
        <family val="0"/>
      </rPr>
      <t>）凡本学期参加指导毕业设计及答辩的教师加2分，以系部毕业设计工作安排为难。</t>
    </r>
  </si>
  <si>
    <t>减分</t>
  </si>
  <si>
    <t>（1）未上课和未指导学生设计的专任教师，不参加学生评教，该学期该教师教学工作考评记0分。</t>
  </si>
  <si>
    <t xml:space="preserve">（2）非校方原因造成未完成规定课时，周课时每少1学时扣1分。                                   教师上理论课兼本课程实习，以理论课周课时计算；教师上理论课，同时单独指导实践课，则单独实践课折算成理论课时，  </t>
  </si>
  <si>
    <t>（3）学生评教结果为75分以下者（但在60分以上），低1分扣2分；学生评教结果为60分以下者，该学期该教师教学工作考评记0分。</t>
  </si>
  <si>
    <t>（4）系（部）同行评教结果为75分以下者（但在60分以上），低1分扣2分；系（部）同行评教结果为60分以下者，该学期该教师教学工作考评记0分。</t>
  </si>
  <si>
    <t>（5）专家评教结果为75分以下者（但在60分以上），低1分扣2分；专家评教结果为60分以下者，该学期该教师教学工作考评记0分。</t>
  </si>
  <si>
    <t>（6）上课（或监考）违反劳动纪律扣分</t>
  </si>
  <si>
    <t>①上课（或监考）迟到或早退一次扣5分。</t>
  </si>
  <si>
    <t>②无故旷课1学时（迟到超过15分钟作旷课处理）扣15分。一学期累计旷课4学时，该学期该教师教学工作考评记0分。</t>
  </si>
  <si>
    <t>③缺监考1场次扣20分（迟到超过15分钟作缺监考处理）；一学期累积缺监考2场次，该学期该教师教学工作考评记0分。</t>
  </si>
  <si>
    <t>④晚辅导迟到或早退一次扣3分；晚辅导不到岗的，发现一次扣10分。</t>
  </si>
  <si>
    <t>⑤请假缺课且过后在销假后两周内未补课者，每1课时扣10分。</t>
  </si>
  <si>
    <t>⑥私自调课和调晚辅导，未履行手续的，发现一次扣5分。</t>
  </si>
  <si>
    <r>
      <t>⑦一学期因私事调课超过6学时（1个晚辅导算1.5学时）者，每多1学时扣1分</t>
    </r>
    <r>
      <rPr>
        <sz val="10"/>
        <rFont val="宋体"/>
        <family val="0"/>
      </rPr>
      <t>(因婚假、丧假、陪护假等调课情况除外）</t>
    </r>
    <r>
      <rPr>
        <sz val="10"/>
        <rFont val="宋体"/>
        <family val="0"/>
      </rPr>
      <t>。</t>
    </r>
  </si>
  <si>
    <t>（7）发现一次上课没有教案，1次扣5分；发现一次上课教案不完整者扣2分。</t>
  </si>
  <si>
    <t>（8）教学档案（教案、教学日志、教师手册等）检查扣分</t>
  </si>
  <si>
    <t>①没有填写教学日志的，扣5分；填写60%以下的，扣3分；填写90%以上，但不规范的扣2分。</t>
  </si>
  <si>
    <t>②没有填写教师工作手册的，扣5分；没有完整填写的，扣3分；填写不规范的扣2分。</t>
  </si>
  <si>
    <t>③无教案的，该学期该教师教学工作考评记0分；教案编写发现每少一章节扣5分；有完整教案，但编写不规范的扣2分。</t>
  </si>
  <si>
    <t>（9）考勤管理方面扣分</t>
  </si>
  <si>
    <t>①上课后未在规定的时间内进行网上考勤，三次及以下每缺一次扣1分，三次以上每缺一次扣2分。</t>
  </si>
  <si>
    <t>（10）教师占用课堂时间借设备、取教具等离开教室的每次扣5分；抽烟、会客等原因离开教室（不可抗力情形下除外）的每次扣5分。</t>
  </si>
  <si>
    <t>（11）教师在课堂上（或考场中）接打手机或离开课堂（或考场）出去接打手机（除学院重大检查日有要求外）扣5分。</t>
  </si>
  <si>
    <t>（12）课堂组织效果差，每查到一次扣1分。</t>
  </si>
  <si>
    <t>（13）课堂所讲内容与本课程教学无关，在学生中形成不良反映的经查证落实后酌情扣5或10分。</t>
  </si>
  <si>
    <r>
      <t>（14）</t>
    </r>
    <r>
      <rPr>
        <b/>
        <sz val="10"/>
        <color indexed="8"/>
        <rFont val="宋体"/>
        <family val="0"/>
      </rPr>
      <t>教师授课或监考时的穿着、服饰不符合学院要求每次扣2分（经相关部门提出后仍然违反者双倍扣分）</t>
    </r>
  </si>
  <si>
    <t>（15）违反考试管理规定扣分</t>
  </si>
  <si>
    <t>①教学职能部门安排的出卷任务，未按时完成的，每延迟一天扣2分。</t>
  </si>
  <si>
    <t>②所出考卷卷面每出现1分差错或错误扣出卷教师1分，扣教研室主任0.5分；闭卷写成开卷而未及时纠正的，扣20分，及时纠正未造成影响的，扣5分；试卷内容少，学生在半个小时内能做完的，出卷教师、教研室主任和系主任各扣5分。</t>
  </si>
  <si>
    <t>③出现考前泄题，责任人员扣50分。</t>
  </si>
  <si>
    <t>④教师所出试卷未随卷提供参考答案的扣5分；答案每出现1分差错或错误，扣出卷教师1分；答案不规范的扣1分。</t>
  </si>
  <si>
    <t>⑤无故不参加阅卷者扣5分，批改时间超过教务处限定时间每超1天扣2分；阅卷不按标准答案批改的（如发现答案错误及时与教务处联系），出现1分差错或错误扣出卷教师1分；故意抬高或压低学生成绩的，扣50分。</t>
  </si>
  <si>
    <t>⑥发现请学生批改试卷者，该学期该教师教学工作考评记0分；凡出现试卷只给总分而无大题分、无小题分的，扣20分；出现大题得分超过标准分的，扣15分；出现没有按同一标准给分的，扣15分；凡出现学生查试卷查出试卷批改错误，扣10分。</t>
  </si>
  <si>
    <t>⑦私自拆封试卷而不是教务处指定人员拆封的，扣5分；成绩册（成绩登记表）与试卷总分数一处不符扣10分，属于故意加、减分的，扣50分；成绩上传后，未按时把成绩册（成绩登记表）交至教务处的，每延迟一天扣2分。</t>
  </si>
  <si>
    <t>⑧未按时上传成绩的，每延迟一天扣2分；上传成绩与成绩册上不符的，每一人次扣5分；属于故意加、减分的，每一人次扣50分</t>
  </si>
  <si>
    <t>⑨私自调监考的每次扣2分；调监考给非教学系统人员或无资格监考的人员扣10分；教师在考场中监考有接打手机、走出教室、看书、听音乐等行为每次扣5分；监考出现遗失试卷的，两位监考教师各扣10分；考试巡考人员在考场发现学生舞弊每1人次，扣监考教师2分。</t>
  </si>
  <si>
    <t>⑩每次考试前未安排落实考场清理工作的系（部），系（部）负责学生管理的领导扣20分。</t>
  </si>
  <si>
    <t>（16）在学校组织的各种教研活动中，迟到或早退一次扣1分，无故缺席一次扣2分。</t>
  </si>
  <si>
    <t>（17）听课不足学院规定次数的，每少一次扣1分。</t>
  </si>
  <si>
    <t>（18）中级及以上职称的教师，系（部）安排指导毕业设计不服从的，扣5分。</t>
  </si>
  <si>
    <t>（19）除复习周最后两次课可上复习课外（教师应在教室答疑），正常情况下不得上自习课，上自习课任课教师扣5分。特殊情况按调课单上规定程序进行审批。                                               课堂讲授时，教师上每次课的第一节课的前40分钟必须讲课，第二节课前35分钟必须讲课，违者按教师上自习课处理。</t>
  </si>
  <si>
    <t>（20）教师每选错一本教材扣五分，每选一本过时教材扣3分。</t>
  </si>
  <si>
    <r>
      <t>科研（1</t>
    </r>
    <r>
      <rPr>
        <b/>
        <sz val="14"/>
        <rFont val="宋体"/>
        <family val="0"/>
      </rPr>
      <t>5分）</t>
    </r>
  </si>
  <si>
    <t>1.发表论文</t>
  </si>
  <si>
    <t>在国家正式批准发行的学术期刊发表专业学术论文，按核心、国家、省、市级分别计6、4、3、1分；在国家正式批准发行的报纸发表专业学术论文，按国家、省级、市级分别计4、3、1分。</t>
  </si>
  <si>
    <t>2.出版论著或教材</t>
  </si>
  <si>
    <t>在国家批准的正式出版社出版学术论著（独著）按国家、省级分别计5、4分；合作出版论著按国家、省级分别计3、2分。</t>
  </si>
  <si>
    <t>在国家级出版社出版规划教材，主编、副主编、编委分别按4、3、2分计分，参编按2分计分。出版省级规划教材，主编、副主编、编委分别按3、2、1分计分，参编按1分计分。</t>
  </si>
  <si>
    <t>在国家级出版社出版非规划教材，主编、副主编、编委分别按3、2、1分计分，参编按1分计分；出版省级非规划教材，主编、副主编、编委分别按2、1、0.5分计分，参编按0.5分计分。既是主编（或副主编或编委）又是参编者按最高一项计分，出版多本著作（或教材）的按最高一项计分。</t>
  </si>
  <si>
    <t>3.主持（参与）科研项目</t>
  </si>
  <si>
    <t>省级及以上科研项目考核周期为3年，有科研项目主管单位批准延期的项目，考核期最长顺延1年。凡被主管单位批准立项的国家、省、市、校级项目，主持人分别按6、5、4、3分计分，参与者分别按4、3、2、1分计分。</t>
  </si>
  <si>
    <t>4.教科研成果获奖</t>
  </si>
  <si>
    <t>①教师公开发表（出版）的学术论文、论著、科研项目研究成果，在参加由政府部门组织的评比活动中获一、二、三、优秀奖，国家级分别按5、3、2、1分计分，省级分别按3、2、1、0.5分计分，市（院）级分别按2、1、0.5、0.3分计分。</t>
  </si>
  <si>
    <t>②教师未公开发表的单项论文在参加由政府部门组织的评比活动中获奖，国家、省、市校级分别按3、2、1分计分。</t>
  </si>
  <si>
    <t>③教师的音乐节目、美术作品、体育项目、书法作品、文学作品、教学课件等，在参加由政府部门组织的评比活动中获奖，国家、省、市校级分别按3、2、1计分。</t>
  </si>
  <si>
    <t>④参加非政府部门（如各种学会获社会组织）的评比获奖，按国家、省、市级分别计1、0.5、0.3分，参赛奖、参展奖、入围奖、组织奖、指导教师奖、优秀教练奖等按降低一级标准考核，只设“优秀与入围（展）等两类奖项”的活动，分别按0.5、0.3计分（需提供活动设奖文件）</t>
  </si>
  <si>
    <t>5.学术活动</t>
  </si>
  <si>
    <t>教师在所属系举办符合学院规定的学术讲座每次计0.5分，在学院举办学术讲座每次计1分。</t>
  </si>
  <si>
    <t>6.科研成果转化</t>
  </si>
  <si>
    <t>①研究成果在着力培育大众创业、万众创新中被上级部门采纳、采用的，每项计5分；</t>
  </si>
  <si>
    <t>②个人研究专利被企、事业等单位采用的，每项计5分。</t>
  </si>
  <si>
    <t>社会服务(3分)</t>
  </si>
  <si>
    <t>考核评价教师参与各级各类的人才培训、学术讲座、教学方法、教学（科研）成果的推广，服务地方文化建设、专家咨询及承担公共学术事务等方面的工作。参与社会服务的教师除应有相关的文件、证明（函）外，还应有相应的文字图片及其他资料，依市、县、乡、院级分别记3、2、1、0.5分。</t>
  </si>
  <si>
    <t>专业发展（7分）</t>
  </si>
  <si>
    <t>1.培训学习（2分）</t>
  </si>
  <si>
    <t>各系根据教师参加学院（系）组织的高校教师网络培训、外出培训、校内培训等工作，分等次计3、2、1分。未完成培训任务的不计分。</t>
  </si>
  <si>
    <t>2.外出研修和挂职锻炼（1分）</t>
  </si>
  <si>
    <t>教师到企事业单位挂职锻炼，到国内外高水平大学、科研院所访学、援疆援藏以及在职修一学期以上。参与教师应有的证明（函），并根据完成相应的工作任务计1分。</t>
  </si>
  <si>
    <t>3.教育实践指导（3分）</t>
  </si>
  <si>
    <t>所有任课教师每学年指导实践课不少于两周，完成教育实践指导任务计1分，不能完成任务不计分。</t>
  </si>
  <si>
    <t>5年周期内到企业顶岗实践不少于6个月，每完成1个月计0.33分，（累计未足月的不计分），完成任务计2分，不能完成任务不计分。</t>
  </si>
  <si>
    <t>4.教学基本技能和信息技术应用能力培训（1分）</t>
  </si>
  <si>
    <t>根据教师参加校内组织的教学基本技能和信息技术应用能力培训情况分等次计1、0.5分。</t>
  </si>
  <si>
    <t xml:space="preserve"> </t>
  </si>
  <si>
    <t>统计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</si>
</sst>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2"/>
      <name val="宋体"/>
      <family val="0"/>
    </font>
    <font>
      <sz val="10"/>
      <name val="宋体"/>
      <family val="0"/>
    </font>
    <font>
      <b/>
      <u val="single"/>
      <sz val="18"/>
      <name val="宋体"/>
      <family val="0"/>
    </font>
    <font>
      <b/>
      <sz val="18"/>
      <name val="宋体"/>
      <family val="0"/>
    </font>
    <font>
      <b/>
      <sz val="10"/>
      <name val="宋体"/>
      <family val="0"/>
    </font>
    <font>
      <b/>
      <sz val="14"/>
      <name val="宋体"/>
      <family val="0"/>
    </font>
    <font>
      <b/>
      <sz val="11"/>
      <name val="宋体"/>
      <family val="0"/>
    </font>
    <font>
      <sz val="11"/>
      <color indexed="16"/>
      <name val="宋体"/>
      <family val="0"/>
    </font>
    <font>
      <b/>
      <sz val="11"/>
      <color indexed="9"/>
      <name val="宋体"/>
      <family val="0"/>
    </font>
    <font>
      <b/>
      <sz val="11"/>
      <color indexed="53"/>
      <name val="宋体"/>
      <family val="0"/>
    </font>
    <font>
      <sz val="11"/>
      <color indexed="9"/>
      <name val="宋体"/>
      <family val="0"/>
    </font>
    <font>
      <sz val="11"/>
      <color indexed="8"/>
      <name val="宋体"/>
      <family val="0"/>
    </font>
    <font>
      <b/>
      <sz val="18"/>
      <color indexed="62"/>
      <name val="宋体"/>
      <family val="0"/>
    </font>
    <font>
      <sz val="11"/>
      <color indexed="19"/>
      <name val="宋体"/>
      <family val="0"/>
    </font>
    <font>
      <sz val="11"/>
      <color indexed="62"/>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8"/>
      <name val="宋体"/>
      <family val="0"/>
    </font>
    <font>
      <sz val="11"/>
      <color indexed="53"/>
      <name val="宋体"/>
      <family val="0"/>
    </font>
    <font>
      <sz val="11"/>
      <color indexed="17"/>
      <name val="宋体"/>
      <family val="0"/>
    </font>
    <font>
      <b/>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2" fillId="9" borderId="0" applyNumberFormat="0" applyBorder="0" applyAlignment="0" applyProtection="0"/>
    <xf numFmtId="0" fontId="33" fillId="0" borderId="5" applyNumberFormat="0" applyFill="0" applyAlignment="0" applyProtection="0"/>
    <xf numFmtId="0" fontId="32"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34">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3" fillId="0" borderId="0" xfId="0" applyFont="1" applyAlignment="1">
      <alignment horizontal="left" vertical="center"/>
    </xf>
    <xf numFmtId="0" fontId="4" fillId="0" borderId="10"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0" xfId="0" applyFont="1" applyBorder="1" applyAlignment="1" applyProtection="1">
      <alignment horizontal="left" vertical="center" wrapText="1"/>
      <protection locked="0"/>
    </xf>
    <xf numFmtId="0" fontId="7" fillId="0" borderId="12" xfId="0" applyFont="1" applyBorder="1" applyAlignment="1" applyProtection="1">
      <alignment horizontal="center" vertical="center" wrapText="1"/>
      <protection locked="0"/>
    </xf>
    <xf numFmtId="0" fontId="3"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6" fillId="0" borderId="12" xfId="0" applyFont="1" applyBorder="1" applyAlignment="1" applyProtection="1">
      <alignment horizontal="center" vertical="center" wrapText="1"/>
      <protection locked="0"/>
    </xf>
    <xf numFmtId="0" fontId="3" fillId="0" borderId="10" xfId="0" applyFont="1" applyBorder="1" applyAlignment="1">
      <alignment horizontal="left" vertical="center"/>
    </xf>
    <xf numFmtId="0" fontId="6" fillId="0" borderId="13" xfId="0" applyFont="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locked="0"/>
    </xf>
    <xf numFmtId="0" fontId="3" fillId="0" borderId="10" xfId="0" applyFont="1" applyBorder="1" applyAlignment="1" applyProtection="1">
      <alignment horizontal="left" vertical="top" wrapText="1"/>
      <protection locked="0"/>
    </xf>
    <xf numFmtId="0" fontId="7" fillId="0" borderId="13" xfId="0" applyFont="1" applyBorder="1" applyAlignment="1" applyProtection="1">
      <alignment horizontal="center" vertical="center" wrapText="1"/>
      <protection locked="0"/>
    </xf>
    <xf numFmtId="0" fontId="3" fillId="0" borderId="10" xfId="0" applyFont="1" applyBorder="1" applyAlignment="1" applyProtection="1">
      <alignment horizontal="left" vertical="center"/>
      <protection/>
    </xf>
    <xf numFmtId="0" fontId="6" fillId="0" borderId="11" xfId="0" applyFont="1" applyBorder="1" applyAlignment="1" applyProtection="1">
      <alignment horizontal="left" vertical="center" wrapText="1"/>
      <protection locked="0"/>
    </xf>
    <xf numFmtId="0" fontId="6" fillId="0" borderId="10" xfId="0" applyFont="1" applyBorder="1" applyAlignment="1" applyProtection="1">
      <alignment vertical="center" wrapText="1"/>
      <protection locked="0"/>
    </xf>
    <xf numFmtId="0" fontId="8" fillId="0" borderId="10"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3" fillId="0" borderId="10" xfId="0" applyFont="1" applyBorder="1" applyAlignment="1" applyProtection="1">
      <alignment vertical="center" wrapText="1"/>
      <protection locked="0"/>
    </xf>
    <xf numFmtId="0" fontId="3" fillId="0" borderId="10" xfId="0" applyFont="1" applyBorder="1" applyAlignment="1" applyProtection="1">
      <alignment horizontal="center" vertical="center"/>
      <protection/>
    </xf>
    <xf numFmtId="0" fontId="2" fillId="0" borderId="10" xfId="0" applyFont="1" applyBorder="1" applyAlignment="1" applyProtection="1">
      <alignment vertical="center" wrapText="1"/>
      <protection locked="0"/>
    </xf>
    <xf numFmtId="0" fontId="0" fillId="0" borderId="0" xfId="0" applyFill="1" applyAlignment="1" applyProtection="1">
      <alignment horizontal="center" vertical="center"/>
      <protection locked="0"/>
    </xf>
    <xf numFmtId="0" fontId="0" fillId="0" borderId="0" xfId="0" applyFill="1" applyAlignment="1" applyProtection="1">
      <alignment vertical="center" wrapText="1"/>
      <protection locked="0"/>
    </xf>
    <xf numFmtId="0" fontId="3" fillId="0" borderId="0" xfId="0" applyFont="1" applyFill="1" applyAlignment="1" applyProtection="1">
      <alignment horizontal="left" vertical="center"/>
      <protection locked="0"/>
    </xf>
    <xf numFmtId="0" fontId="3" fillId="0" borderId="0" xfId="0" applyFont="1" applyAlignment="1">
      <alignment horizontal="left" vertical="center" wrapText="1"/>
    </xf>
    <xf numFmtId="0" fontId="3"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48"/>
  <sheetViews>
    <sheetView showZeros="0" tabSelected="1" view="pageLayout" zoomScaleSheetLayoutView="100" workbookViewId="0" topLeftCell="A1">
      <selection activeCell="D121" sqref="D121"/>
    </sheetView>
  </sheetViews>
  <sheetFormatPr defaultColWidth="8.625" defaultRowHeight="14.25"/>
  <cols>
    <col min="1" max="1" width="6.25390625" style="2" customWidth="1"/>
    <col min="2" max="2" width="8.625" style="2" customWidth="1"/>
    <col min="3" max="3" width="85.875" style="3" customWidth="1"/>
    <col min="4" max="4" width="5.75390625" style="4" customWidth="1"/>
    <col min="5" max="5" width="26.50390625" style="4" customWidth="1"/>
    <col min="7" max="7" width="9.00390625" style="0" hidden="1" customWidth="1"/>
  </cols>
  <sheetData>
    <row r="1" spans="1:5" ht="25.5" customHeight="1">
      <c r="A1" s="5" t="s">
        <v>0</v>
      </c>
      <c r="B1" s="6"/>
      <c r="C1" s="6"/>
      <c r="D1" s="6"/>
      <c r="E1" s="6"/>
    </row>
    <row r="2" spans="1:5" s="1" customFormat="1" ht="15">
      <c r="A2" s="7" t="s">
        <v>1</v>
      </c>
      <c r="B2" s="7" t="s">
        <v>2</v>
      </c>
      <c r="C2" s="7" t="s">
        <v>3</v>
      </c>
      <c r="D2" s="8" t="s">
        <v>4</v>
      </c>
      <c r="E2" s="8" t="s">
        <v>5</v>
      </c>
    </row>
    <row r="3" spans="1:5" s="1" customFormat="1" ht="15">
      <c r="A3" s="9" t="s">
        <v>6</v>
      </c>
      <c r="B3" s="10" t="s">
        <v>7</v>
      </c>
      <c r="C3" s="11" t="s">
        <v>8</v>
      </c>
      <c r="D3" s="8"/>
      <c r="E3" s="8"/>
    </row>
    <row r="4" spans="1:5" ht="14.25" customHeight="1">
      <c r="A4" s="12"/>
      <c r="B4" s="10" t="s">
        <v>9</v>
      </c>
      <c r="C4" s="13" t="s">
        <v>10</v>
      </c>
      <c r="D4" s="14"/>
      <c r="E4" s="14"/>
    </row>
    <row r="5" spans="1:5" ht="14.25" customHeight="1">
      <c r="A5" s="12"/>
      <c r="B5" s="15"/>
      <c r="C5" s="13" t="s">
        <v>11</v>
      </c>
      <c r="D5" s="16"/>
      <c r="E5" s="16"/>
    </row>
    <row r="6" spans="1:5" ht="14.25" customHeight="1">
      <c r="A6" s="12"/>
      <c r="B6" s="15"/>
      <c r="C6" s="13" t="s">
        <v>12</v>
      </c>
      <c r="D6" s="16"/>
      <c r="E6" s="16"/>
    </row>
    <row r="7" spans="1:5" ht="14.25" customHeight="1">
      <c r="A7" s="12"/>
      <c r="B7" s="15"/>
      <c r="C7" s="13" t="s">
        <v>13</v>
      </c>
      <c r="D7" s="14"/>
      <c r="E7" s="14"/>
    </row>
    <row r="8" spans="1:5" ht="14.25" customHeight="1">
      <c r="A8" s="12"/>
      <c r="B8" s="17"/>
      <c r="C8" s="13" t="s">
        <v>14</v>
      </c>
      <c r="D8" s="14"/>
      <c r="E8" s="14"/>
    </row>
    <row r="9" spans="1:5" ht="14.25" customHeight="1">
      <c r="A9" s="12"/>
      <c r="B9" s="10" t="s">
        <v>15</v>
      </c>
      <c r="C9" s="13" t="s">
        <v>16</v>
      </c>
      <c r="D9" s="14"/>
      <c r="E9" s="14"/>
    </row>
    <row r="10" spans="1:5" ht="14.25" customHeight="1">
      <c r="A10" s="12"/>
      <c r="B10" s="15"/>
      <c r="C10" s="18" t="s">
        <v>17</v>
      </c>
      <c r="D10" s="14"/>
      <c r="E10" s="14"/>
    </row>
    <row r="11" spans="1:5" ht="14.25" customHeight="1">
      <c r="A11" s="12"/>
      <c r="B11" s="17"/>
      <c r="C11" s="13" t="s">
        <v>18</v>
      </c>
      <c r="D11" s="14"/>
      <c r="E11" s="14"/>
    </row>
    <row r="12" spans="1:5" ht="14.25" customHeight="1">
      <c r="A12" s="12"/>
      <c r="B12" s="10" t="s">
        <v>19</v>
      </c>
      <c r="C12" s="13" t="s">
        <v>20</v>
      </c>
      <c r="D12" s="14"/>
      <c r="E12" s="14"/>
    </row>
    <row r="13" spans="1:5" ht="14.25" customHeight="1">
      <c r="A13" s="12"/>
      <c r="B13" s="15"/>
      <c r="C13" s="13" t="s">
        <v>21</v>
      </c>
      <c r="D13" s="14"/>
      <c r="E13" s="14"/>
    </row>
    <row r="14" spans="1:5" ht="15.75" customHeight="1">
      <c r="A14" s="12"/>
      <c r="B14" s="17"/>
      <c r="C14" s="13" t="s">
        <v>22</v>
      </c>
      <c r="D14" s="14"/>
      <c r="E14" s="14"/>
    </row>
    <row r="15" spans="1:5" ht="18" customHeight="1">
      <c r="A15" s="12"/>
      <c r="B15" s="10" t="s">
        <v>23</v>
      </c>
      <c r="C15" s="19" t="s">
        <v>24</v>
      </c>
      <c r="D15" s="14"/>
      <c r="E15" s="14"/>
    </row>
    <row r="16" spans="1:5" ht="21.75" customHeight="1">
      <c r="A16" s="12"/>
      <c r="B16" s="15"/>
      <c r="C16" s="13" t="s">
        <v>25</v>
      </c>
      <c r="D16" s="14"/>
      <c r="E16" s="14"/>
    </row>
    <row r="17" spans="1:5" ht="14.25" customHeight="1">
      <c r="A17" s="12"/>
      <c r="B17" s="15"/>
      <c r="C17" s="13" t="s">
        <v>26</v>
      </c>
      <c r="D17" s="14"/>
      <c r="E17" s="14"/>
    </row>
    <row r="18" spans="1:5" ht="14.25" customHeight="1">
      <c r="A18" s="12"/>
      <c r="B18" s="15"/>
      <c r="C18" s="13" t="s">
        <v>27</v>
      </c>
      <c r="D18" s="16"/>
      <c r="E18" s="16"/>
    </row>
    <row r="19" spans="1:5" ht="14.25" customHeight="1">
      <c r="A19" s="12"/>
      <c r="B19" s="17"/>
      <c r="C19" s="13" t="s">
        <v>28</v>
      </c>
      <c r="D19" s="14"/>
      <c r="E19" s="14"/>
    </row>
    <row r="20" spans="1:5" ht="14.25" customHeight="1">
      <c r="A20" s="12"/>
      <c r="B20" s="10" t="s">
        <v>29</v>
      </c>
      <c r="C20" s="13" t="s">
        <v>30</v>
      </c>
      <c r="D20" s="14"/>
      <c r="E20" s="14"/>
    </row>
    <row r="21" spans="1:5" ht="14.25" customHeight="1">
      <c r="A21" s="12"/>
      <c r="B21" s="17"/>
      <c r="C21" s="13" t="s">
        <v>31</v>
      </c>
      <c r="D21" s="14"/>
      <c r="E21" s="14"/>
    </row>
    <row r="22" spans="1:5" ht="14.25" customHeight="1">
      <c r="A22" s="12"/>
      <c r="B22" s="10" t="s">
        <v>32</v>
      </c>
      <c r="C22" s="13" t="s">
        <v>33</v>
      </c>
      <c r="D22" s="14"/>
      <c r="E22" s="14"/>
    </row>
    <row r="23" spans="1:5" ht="14.25" customHeight="1">
      <c r="A23" s="12"/>
      <c r="B23" s="15"/>
      <c r="C23" s="13" t="s">
        <v>34</v>
      </c>
      <c r="D23" s="14"/>
      <c r="E23" s="14"/>
    </row>
    <row r="24" spans="1:5" ht="14.25" customHeight="1">
      <c r="A24" s="12"/>
      <c r="B24" s="15"/>
      <c r="C24" s="13" t="s">
        <v>35</v>
      </c>
      <c r="D24" s="14"/>
      <c r="E24" s="14"/>
    </row>
    <row r="25" spans="1:5" ht="14.25" customHeight="1">
      <c r="A25" s="12"/>
      <c r="B25" s="17"/>
      <c r="C25" s="13" t="s">
        <v>36</v>
      </c>
      <c r="D25" s="14"/>
      <c r="E25" s="14"/>
    </row>
    <row r="26" spans="1:5" ht="14.25" customHeight="1">
      <c r="A26" s="20"/>
      <c r="B26" s="17" t="s">
        <v>37</v>
      </c>
      <c r="C26" s="13"/>
      <c r="D26" s="14">
        <f>IF(D3-SUM(D4:D25)&gt;=15,15,D3-SUM(D4:D25))</f>
        <v>0</v>
      </c>
      <c r="E26" s="14"/>
    </row>
    <row r="27" spans="1:5" ht="36.75" customHeight="1">
      <c r="A27" s="9" t="s">
        <v>38</v>
      </c>
      <c r="B27" s="7" t="s">
        <v>7</v>
      </c>
      <c r="C27" s="13" t="s">
        <v>39</v>
      </c>
      <c r="D27" s="14"/>
      <c r="E27" s="14"/>
    </row>
    <row r="28" spans="1:5" ht="14.25" customHeight="1">
      <c r="A28" s="12"/>
      <c r="B28" s="10" t="s">
        <v>40</v>
      </c>
      <c r="C28" s="11" t="s">
        <v>41</v>
      </c>
      <c r="D28" s="14"/>
      <c r="E28" s="14"/>
    </row>
    <row r="29" spans="1:5" ht="30.75" customHeight="1">
      <c r="A29" s="12"/>
      <c r="B29" s="15"/>
      <c r="C29" s="11" t="s">
        <v>42</v>
      </c>
      <c r="D29" s="14"/>
      <c r="E29" s="14"/>
    </row>
    <row r="30" spans="1:5" ht="14.25" customHeight="1">
      <c r="A30" s="12"/>
      <c r="B30" s="15"/>
      <c r="C30" s="11" t="s">
        <v>43</v>
      </c>
      <c r="D30" s="14"/>
      <c r="E30" s="14"/>
    </row>
    <row r="31" spans="1:5" ht="14.25" customHeight="1">
      <c r="A31" s="12"/>
      <c r="B31" s="15"/>
      <c r="C31" s="13" t="s">
        <v>44</v>
      </c>
      <c r="D31" s="14"/>
      <c r="E31" s="14"/>
    </row>
    <row r="32" spans="1:5" ht="14.25" customHeight="1">
      <c r="A32" s="12"/>
      <c r="B32" s="15"/>
      <c r="C32" s="13" t="s">
        <v>45</v>
      </c>
      <c r="D32" s="14"/>
      <c r="E32" s="14"/>
    </row>
    <row r="33" spans="1:5" ht="14.25" customHeight="1">
      <c r="A33" s="12"/>
      <c r="B33" s="15"/>
      <c r="C33" s="13" t="s">
        <v>46</v>
      </c>
      <c r="D33" s="14"/>
      <c r="E33" s="14"/>
    </row>
    <row r="34" spans="1:5" ht="14.25" customHeight="1">
      <c r="A34" s="12"/>
      <c r="B34" s="15"/>
      <c r="C34" s="11" t="s">
        <v>47</v>
      </c>
      <c r="D34" s="14"/>
      <c r="E34" s="14"/>
    </row>
    <row r="35" spans="1:5" ht="14.25" customHeight="1">
      <c r="A35" s="12"/>
      <c r="B35" s="15"/>
      <c r="C35" s="13" t="s">
        <v>48</v>
      </c>
      <c r="D35" s="14"/>
      <c r="E35" s="14"/>
    </row>
    <row r="36" spans="1:5" ht="14.25" customHeight="1">
      <c r="A36" s="12"/>
      <c r="B36" s="15"/>
      <c r="C36" s="13" t="s">
        <v>49</v>
      </c>
      <c r="D36" s="14"/>
      <c r="E36" s="14"/>
    </row>
    <row r="37" spans="1:5" ht="14.25" customHeight="1">
      <c r="A37" s="12"/>
      <c r="B37" s="15"/>
      <c r="C37" s="13" t="s">
        <v>50</v>
      </c>
      <c r="D37" s="14"/>
      <c r="E37" s="14"/>
    </row>
    <row r="38" spans="1:5" ht="14.25" customHeight="1">
      <c r="A38" s="12"/>
      <c r="B38" s="15"/>
      <c r="C38" s="11" t="s">
        <v>51</v>
      </c>
      <c r="D38" s="14"/>
      <c r="E38" s="14"/>
    </row>
    <row r="39" spans="1:5" ht="14.25" customHeight="1">
      <c r="A39" s="12"/>
      <c r="B39" s="15"/>
      <c r="C39" s="13" t="s">
        <v>52</v>
      </c>
      <c r="D39" s="16"/>
      <c r="E39" s="16"/>
    </row>
    <row r="40" spans="1:5" ht="14.25" customHeight="1">
      <c r="A40" s="12"/>
      <c r="B40" s="15"/>
      <c r="C40" s="13" t="s">
        <v>53</v>
      </c>
      <c r="D40" s="14"/>
      <c r="E40" s="14"/>
    </row>
    <row r="41" spans="1:5" ht="14.25" customHeight="1">
      <c r="A41" s="12"/>
      <c r="B41" s="15"/>
      <c r="C41" s="13" t="s">
        <v>54</v>
      </c>
      <c r="D41" s="14"/>
      <c r="E41" s="14"/>
    </row>
    <row r="42" spans="1:5" ht="14.25" customHeight="1">
      <c r="A42" s="12"/>
      <c r="B42" s="15"/>
      <c r="C42" s="13" t="s">
        <v>55</v>
      </c>
      <c r="D42" s="14"/>
      <c r="E42" s="14"/>
    </row>
    <row r="43" spans="1:5" ht="24" customHeight="1">
      <c r="A43" s="12"/>
      <c r="B43" s="15"/>
      <c r="C43" s="13" t="s">
        <v>56</v>
      </c>
      <c r="D43" s="14"/>
      <c r="E43" s="14"/>
    </row>
    <row r="44" spans="1:5" ht="14.25" customHeight="1">
      <c r="A44" s="12"/>
      <c r="B44" s="15"/>
      <c r="C44" s="13" t="s">
        <v>57</v>
      </c>
      <c r="D44" s="14"/>
      <c r="E44" s="14"/>
    </row>
    <row r="45" spans="1:5" ht="14.25" customHeight="1">
      <c r="A45" s="12"/>
      <c r="B45" s="15"/>
      <c r="C45" s="13" t="s">
        <v>58</v>
      </c>
      <c r="D45" s="14"/>
      <c r="E45" s="14"/>
    </row>
    <row r="46" spans="1:5" ht="14.25" customHeight="1">
      <c r="A46" s="12"/>
      <c r="B46" s="15"/>
      <c r="C46" s="13" t="s">
        <v>59</v>
      </c>
      <c r="D46" s="14"/>
      <c r="E46" s="14"/>
    </row>
    <row r="47" spans="1:5" ht="25.5">
      <c r="A47" s="12"/>
      <c r="B47" s="15"/>
      <c r="C47" s="13" t="s">
        <v>60</v>
      </c>
      <c r="D47" s="14"/>
      <c r="E47" s="14"/>
    </row>
    <row r="48" spans="1:5" ht="30" customHeight="1">
      <c r="A48" s="12"/>
      <c r="B48" s="15"/>
      <c r="C48" s="11" t="s">
        <v>61</v>
      </c>
      <c r="D48" s="14"/>
      <c r="E48" s="14"/>
    </row>
    <row r="49" spans="1:5" ht="14.25" customHeight="1">
      <c r="A49" s="12"/>
      <c r="B49" s="15"/>
      <c r="C49" s="13" t="s">
        <v>62</v>
      </c>
      <c r="D49" s="14"/>
      <c r="E49" s="14"/>
    </row>
    <row r="50" spans="1:5" ht="32.25" customHeight="1">
      <c r="A50" s="12"/>
      <c r="B50" s="15"/>
      <c r="C50" s="13" t="s">
        <v>63</v>
      </c>
      <c r="D50" s="14"/>
      <c r="E50" s="13"/>
    </row>
    <row r="51" spans="1:5" ht="14.25" customHeight="1">
      <c r="A51" s="12"/>
      <c r="B51" s="15"/>
      <c r="C51" s="13" t="s">
        <v>64</v>
      </c>
      <c r="D51" s="14"/>
      <c r="E51" s="14"/>
    </row>
    <row r="52" spans="1:5" ht="14.25" customHeight="1">
      <c r="A52" s="12"/>
      <c r="B52" s="15"/>
      <c r="C52" s="13" t="s">
        <v>65</v>
      </c>
      <c r="D52" s="14"/>
      <c r="E52" s="14"/>
    </row>
    <row r="53" spans="1:5" ht="14.25" customHeight="1">
      <c r="A53" s="12"/>
      <c r="B53" s="15"/>
      <c r="C53" s="11" t="s">
        <v>66</v>
      </c>
      <c r="D53" s="14"/>
      <c r="E53" s="14"/>
    </row>
    <row r="54" spans="1:5" ht="14.25" customHeight="1">
      <c r="A54" s="12"/>
      <c r="B54" s="15"/>
      <c r="C54" s="13" t="s">
        <v>67</v>
      </c>
      <c r="D54" s="14"/>
      <c r="E54" s="14"/>
    </row>
    <row r="55" spans="1:5" ht="14.25" customHeight="1">
      <c r="A55" s="12"/>
      <c r="B55" s="15"/>
      <c r="C55" s="13" t="s">
        <v>68</v>
      </c>
      <c r="D55" s="14"/>
      <c r="E55" s="14"/>
    </row>
    <row r="56" spans="1:5" ht="14.25" customHeight="1">
      <c r="A56" s="12"/>
      <c r="B56" s="15"/>
      <c r="C56" s="13" t="s">
        <v>69</v>
      </c>
      <c r="D56" s="14"/>
      <c r="E56" s="14"/>
    </row>
    <row r="57" spans="1:5" ht="14.25" customHeight="1">
      <c r="A57" s="12"/>
      <c r="B57" s="15"/>
      <c r="C57" s="11" t="s">
        <v>70</v>
      </c>
      <c r="D57" s="14"/>
      <c r="E57" s="14"/>
    </row>
    <row r="58" spans="1:5" ht="14.25" customHeight="1">
      <c r="A58" s="12"/>
      <c r="B58" s="15"/>
      <c r="C58" s="11" t="s">
        <v>71</v>
      </c>
      <c r="D58" s="14"/>
      <c r="E58" s="14"/>
    </row>
    <row r="59" spans="1:5" ht="14.25" customHeight="1">
      <c r="A59" s="12"/>
      <c r="B59" s="15"/>
      <c r="C59" s="11" t="s">
        <v>72</v>
      </c>
      <c r="D59" s="14"/>
      <c r="E59" s="14"/>
    </row>
    <row r="60" spans="1:5" ht="25.5">
      <c r="A60" s="12"/>
      <c r="B60" s="15"/>
      <c r="C60" s="11" t="s">
        <v>73</v>
      </c>
      <c r="D60" s="14"/>
      <c r="E60" s="14"/>
    </row>
    <row r="61" spans="1:5" ht="14.25" customHeight="1">
      <c r="A61" s="12"/>
      <c r="B61" s="15"/>
      <c r="C61" s="11" t="s">
        <v>74</v>
      </c>
      <c r="D61" s="14"/>
      <c r="E61" s="14"/>
    </row>
    <row r="62" spans="1:5" ht="28.5" customHeight="1">
      <c r="A62" s="12"/>
      <c r="B62" s="15"/>
      <c r="C62" s="11" t="s">
        <v>75</v>
      </c>
      <c r="D62" s="14"/>
      <c r="E62" s="14"/>
    </row>
    <row r="63" spans="1:5" ht="30" customHeight="1">
      <c r="A63" s="12"/>
      <c r="B63" s="15"/>
      <c r="C63" s="11" t="s">
        <v>76</v>
      </c>
      <c r="D63" s="14"/>
      <c r="E63" s="13"/>
    </row>
    <row r="64" spans="1:5" ht="27" customHeight="1">
      <c r="A64" s="12"/>
      <c r="B64" s="15"/>
      <c r="C64" s="11" t="s">
        <v>77</v>
      </c>
      <c r="D64" s="14"/>
      <c r="E64" s="14"/>
    </row>
    <row r="65" spans="1:5" ht="25.5">
      <c r="A65" s="12"/>
      <c r="B65" s="15"/>
      <c r="C65" s="11" t="s">
        <v>78</v>
      </c>
      <c r="D65" s="14"/>
      <c r="E65" s="14"/>
    </row>
    <row r="66" spans="1:5" ht="14.25" customHeight="1">
      <c r="A66" s="12"/>
      <c r="B66" s="17"/>
      <c r="C66" s="11" t="s">
        <v>79</v>
      </c>
      <c r="D66" s="14"/>
      <c r="E66" s="14"/>
    </row>
    <row r="67" spans="1:5" ht="14.25" customHeight="1">
      <c r="A67" s="12"/>
      <c r="B67" s="10" t="s">
        <v>80</v>
      </c>
      <c r="C67" s="11" t="s">
        <v>81</v>
      </c>
      <c r="D67" s="14"/>
      <c r="E67" s="14"/>
    </row>
    <row r="68" spans="1:5" ht="36" customHeight="1">
      <c r="A68" s="12"/>
      <c r="B68" s="15"/>
      <c r="C68" s="11" t="s">
        <v>82</v>
      </c>
      <c r="D68" s="14"/>
      <c r="E68" s="14"/>
    </row>
    <row r="69" spans="1:5" ht="25.5">
      <c r="A69" s="12"/>
      <c r="B69" s="15"/>
      <c r="C69" s="11" t="s">
        <v>83</v>
      </c>
      <c r="D69" s="14"/>
      <c r="E69" s="14"/>
    </row>
    <row r="70" spans="1:5" ht="25.5">
      <c r="A70" s="12"/>
      <c r="B70" s="15"/>
      <c r="C70" s="11" t="s">
        <v>84</v>
      </c>
      <c r="D70" s="14"/>
      <c r="E70" s="14"/>
    </row>
    <row r="71" spans="1:5" ht="25.5">
      <c r="A71" s="12"/>
      <c r="B71" s="15"/>
      <c r="C71" s="11" t="s">
        <v>85</v>
      </c>
      <c r="D71" s="14"/>
      <c r="E71" s="14"/>
    </row>
    <row r="72" spans="1:5" ht="14.25" customHeight="1">
      <c r="A72" s="12"/>
      <c r="B72" s="15"/>
      <c r="C72" s="11" t="s">
        <v>86</v>
      </c>
      <c r="D72" s="14"/>
      <c r="E72" s="14"/>
    </row>
    <row r="73" spans="1:5" ht="14.25" customHeight="1">
      <c r="A73" s="12"/>
      <c r="B73" s="15"/>
      <c r="C73" s="13" t="s">
        <v>87</v>
      </c>
      <c r="D73" s="14"/>
      <c r="E73" s="14"/>
    </row>
    <row r="74" spans="1:5" ht="14.25" customHeight="1">
      <c r="A74" s="12"/>
      <c r="B74" s="15"/>
      <c r="C74" s="13" t="s">
        <v>88</v>
      </c>
      <c r="D74" s="14"/>
      <c r="E74" s="14"/>
    </row>
    <row r="75" spans="1:5" ht="25.5">
      <c r="A75" s="12"/>
      <c r="B75" s="15"/>
      <c r="C75" s="13" t="s">
        <v>89</v>
      </c>
      <c r="D75" s="14"/>
      <c r="E75" s="14"/>
    </row>
    <row r="76" spans="1:5" ht="14.25" customHeight="1">
      <c r="A76" s="12"/>
      <c r="B76" s="15"/>
      <c r="C76" s="13" t="s">
        <v>90</v>
      </c>
      <c r="D76" s="14"/>
      <c r="E76" s="14"/>
    </row>
    <row r="77" spans="1:5" ht="14.25" customHeight="1">
      <c r="A77" s="12"/>
      <c r="B77" s="15"/>
      <c r="C77" s="13" t="s">
        <v>91</v>
      </c>
      <c r="D77" s="14"/>
      <c r="E77" s="14"/>
    </row>
    <row r="78" spans="1:5" ht="14.25" customHeight="1">
      <c r="A78" s="12"/>
      <c r="B78" s="15"/>
      <c r="C78" s="13" t="s">
        <v>92</v>
      </c>
      <c r="D78" s="14"/>
      <c r="E78" s="14"/>
    </row>
    <row r="79" spans="1:5" ht="23.25" customHeight="1">
      <c r="A79" s="12"/>
      <c r="B79" s="15"/>
      <c r="C79" s="13" t="s">
        <v>93</v>
      </c>
      <c r="D79" s="14"/>
      <c r="E79" s="14"/>
    </row>
    <row r="80" spans="1:5" ht="14.25" customHeight="1">
      <c r="A80" s="12"/>
      <c r="B80" s="15"/>
      <c r="C80" s="11" t="s">
        <v>94</v>
      </c>
      <c r="D80" s="14"/>
      <c r="E80" s="14"/>
    </row>
    <row r="81" spans="1:5" ht="14.25" customHeight="1">
      <c r="A81" s="12"/>
      <c r="B81" s="15"/>
      <c r="C81" s="11" t="s">
        <v>95</v>
      </c>
      <c r="D81" s="14"/>
      <c r="E81" s="14"/>
    </row>
    <row r="82" spans="1:5" ht="14.25" customHeight="1">
      <c r="A82" s="12"/>
      <c r="B82" s="15"/>
      <c r="C82" s="13" t="s">
        <v>96</v>
      </c>
      <c r="D82" s="14"/>
      <c r="E82" s="14"/>
    </row>
    <row r="83" spans="1:5" ht="14.25" customHeight="1">
      <c r="A83" s="12"/>
      <c r="B83" s="15"/>
      <c r="C83" s="13" t="s">
        <v>97</v>
      </c>
      <c r="D83" s="14"/>
      <c r="E83" s="14"/>
    </row>
    <row r="84" spans="1:5" ht="25.5">
      <c r="A84" s="12"/>
      <c r="B84" s="15"/>
      <c r="C84" s="13" t="s">
        <v>98</v>
      </c>
      <c r="D84" s="14"/>
      <c r="E84" s="14"/>
    </row>
    <row r="85" spans="1:5" ht="14.25" customHeight="1">
      <c r="A85" s="12"/>
      <c r="B85" s="15"/>
      <c r="C85" s="11" t="s">
        <v>99</v>
      </c>
      <c r="D85" s="14"/>
      <c r="E85" s="14"/>
    </row>
    <row r="86" spans="1:5" ht="14.25" customHeight="1">
      <c r="A86" s="12"/>
      <c r="B86" s="15"/>
      <c r="C86" s="13" t="s">
        <v>100</v>
      </c>
      <c r="D86" s="14"/>
      <c r="E86" s="14"/>
    </row>
    <row r="87" spans="1:5" ht="27" customHeight="1">
      <c r="A87" s="12"/>
      <c r="B87" s="15"/>
      <c r="C87" s="11" t="s">
        <v>101</v>
      </c>
      <c r="D87" s="14"/>
      <c r="E87" s="14"/>
    </row>
    <row r="88" spans="1:5" ht="25.5">
      <c r="A88" s="12"/>
      <c r="B88" s="15"/>
      <c r="C88" s="11" t="s">
        <v>102</v>
      </c>
      <c r="D88" s="14"/>
      <c r="E88" s="14"/>
    </row>
    <row r="89" spans="1:5" ht="14.25" customHeight="1">
      <c r="A89" s="12"/>
      <c r="B89" s="15"/>
      <c r="C89" s="11" t="s">
        <v>103</v>
      </c>
      <c r="D89" s="14"/>
      <c r="E89" s="14"/>
    </row>
    <row r="90" spans="1:5" ht="14.25" customHeight="1">
      <c r="A90" s="12"/>
      <c r="B90" s="15"/>
      <c r="C90" s="11" t="s">
        <v>104</v>
      </c>
      <c r="D90" s="14"/>
      <c r="E90" s="14"/>
    </row>
    <row r="91" spans="1:5" ht="14.25" customHeight="1">
      <c r="A91" s="12"/>
      <c r="B91" s="15"/>
      <c r="C91" s="11" t="s">
        <v>105</v>
      </c>
      <c r="D91" s="14"/>
      <c r="E91" s="14"/>
    </row>
    <row r="92" spans="1:5" ht="14.25" customHeight="1">
      <c r="A92" s="12"/>
      <c r="B92" s="15"/>
      <c r="C92" s="11" t="s">
        <v>106</v>
      </c>
      <c r="D92" s="14"/>
      <c r="E92" s="14"/>
    </row>
    <row r="93" spans="1:5" ht="14.25" customHeight="1">
      <c r="A93" s="12"/>
      <c r="B93" s="15"/>
      <c r="C93" s="13" t="s">
        <v>107</v>
      </c>
      <c r="D93" s="14"/>
      <c r="E93" s="14"/>
    </row>
    <row r="94" spans="1:5" ht="39">
      <c r="A94" s="12"/>
      <c r="B94" s="15"/>
      <c r="C94" s="13" t="s">
        <v>108</v>
      </c>
      <c r="D94" s="14"/>
      <c r="E94" s="14"/>
    </row>
    <row r="95" spans="1:5" ht="14.25" customHeight="1">
      <c r="A95" s="12"/>
      <c r="B95" s="15"/>
      <c r="C95" s="13" t="s">
        <v>109</v>
      </c>
      <c r="D95" s="14"/>
      <c r="E95" s="14"/>
    </row>
    <row r="96" spans="1:5" ht="14.25" customHeight="1">
      <c r="A96" s="12"/>
      <c r="B96" s="15"/>
      <c r="C96" s="13" t="s">
        <v>110</v>
      </c>
      <c r="D96" s="14"/>
      <c r="E96" s="14"/>
    </row>
    <row r="97" spans="1:5" ht="25.5">
      <c r="A97" s="12"/>
      <c r="B97" s="15"/>
      <c r="C97" s="13" t="s">
        <v>111</v>
      </c>
      <c r="D97" s="14"/>
      <c r="E97" s="14"/>
    </row>
    <row r="98" spans="1:5" ht="39">
      <c r="A98" s="12"/>
      <c r="B98" s="15"/>
      <c r="C98" s="13" t="s">
        <v>112</v>
      </c>
      <c r="D98" s="14"/>
      <c r="E98" s="14"/>
    </row>
    <row r="99" spans="1:5" ht="25.5">
      <c r="A99" s="12"/>
      <c r="B99" s="15"/>
      <c r="C99" s="13" t="s">
        <v>113</v>
      </c>
      <c r="D99" s="14"/>
      <c r="E99" s="14"/>
    </row>
    <row r="100" spans="1:5" ht="25.5">
      <c r="A100" s="12"/>
      <c r="B100" s="15"/>
      <c r="C100" s="13" t="s">
        <v>114</v>
      </c>
      <c r="D100" s="14"/>
      <c r="E100" s="14"/>
    </row>
    <row r="101" spans="1:5" ht="39">
      <c r="A101" s="12"/>
      <c r="B101" s="15"/>
      <c r="C101" s="13" t="s">
        <v>115</v>
      </c>
      <c r="D101" s="14"/>
      <c r="E101" s="14"/>
    </row>
    <row r="102" spans="1:5" ht="14.25" customHeight="1">
      <c r="A102" s="12"/>
      <c r="B102" s="15"/>
      <c r="C102" s="13" t="s">
        <v>116</v>
      </c>
      <c r="D102" s="14"/>
      <c r="E102" s="14"/>
    </row>
    <row r="103" spans="1:5" ht="14.25" customHeight="1">
      <c r="A103" s="12"/>
      <c r="B103" s="15"/>
      <c r="C103" s="13" t="s">
        <v>117</v>
      </c>
      <c r="D103" s="14"/>
      <c r="E103" s="14"/>
    </row>
    <row r="104" spans="1:5" ht="14.25" customHeight="1">
      <c r="A104" s="12"/>
      <c r="B104" s="15"/>
      <c r="C104" s="13" t="s">
        <v>118</v>
      </c>
      <c r="D104" s="14"/>
      <c r="E104" s="14"/>
    </row>
    <row r="105" spans="1:5" ht="14.25" customHeight="1">
      <c r="A105" s="12"/>
      <c r="B105" s="15"/>
      <c r="C105" s="13" t="s">
        <v>119</v>
      </c>
      <c r="D105" s="14"/>
      <c r="E105" s="14"/>
    </row>
    <row r="106" spans="1:5" ht="42" customHeight="1">
      <c r="A106" s="12"/>
      <c r="B106" s="15"/>
      <c r="C106" s="13" t="s">
        <v>120</v>
      </c>
      <c r="D106" s="14"/>
      <c r="E106" s="14"/>
    </row>
    <row r="107" spans="1:5" ht="14.25" customHeight="1">
      <c r="A107" s="12"/>
      <c r="B107" s="17"/>
      <c r="C107" s="13" t="s">
        <v>121</v>
      </c>
      <c r="D107" s="21"/>
      <c r="E107" s="14"/>
    </row>
    <row r="108" spans="1:5" ht="14.25" customHeight="1">
      <c r="A108" s="20"/>
      <c r="B108" s="10" t="s">
        <v>37</v>
      </c>
      <c r="C108" s="22"/>
      <c r="D108" s="21">
        <f>(IF(SUM(D27:D66)-SUM(D67:D107)&gt;=100,100,SUM(D27:D66)-SUM(D67:D107)))*0.6</f>
        <v>0</v>
      </c>
      <c r="E108" s="14"/>
    </row>
    <row r="109" spans="1:5" ht="32.25" customHeight="1">
      <c r="A109" s="9" t="s">
        <v>122</v>
      </c>
      <c r="B109" s="23" t="s">
        <v>123</v>
      </c>
      <c r="C109" s="13" t="s">
        <v>124</v>
      </c>
      <c r="D109" s="21"/>
      <c r="E109" s="14"/>
    </row>
    <row r="110" spans="1:5" ht="31.5" customHeight="1">
      <c r="A110" s="12"/>
      <c r="B110" s="7" t="s">
        <v>125</v>
      </c>
      <c r="C110" s="13" t="s">
        <v>126</v>
      </c>
      <c r="D110" s="21"/>
      <c r="E110" s="14"/>
    </row>
    <row r="111" spans="1:5" ht="25.5">
      <c r="A111" s="12"/>
      <c r="B111" s="7"/>
      <c r="C111" s="13" t="s">
        <v>127</v>
      </c>
      <c r="D111" s="21"/>
      <c r="E111" s="14"/>
    </row>
    <row r="112" spans="1:5" ht="40.5" customHeight="1">
      <c r="A112" s="12"/>
      <c r="B112" s="7"/>
      <c r="C112" s="13" t="s">
        <v>128</v>
      </c>
      <c r="D112" s="21"/>
      <c r="E112" s="14"/>
    </row>
    <row r="113" spans="1:5" ht="36" customHeight="1">
      <c r="A113" s="12"/>
      <c r="B113" s="23" t="s">
        <v>129</v>
      </c>
      <c r="C113" s="13" t="s">
        <v>130</v>
      </c>
      <c r="D113" s="21"/>
      <c r="E113" s="14"/>
    </row>
    <row r="114" spans="1:5" ht="39">
      <c r="A114" s="12"/>
      <c r="B114" s="7" t="s">
        <v>131</v>
      </c>
      <c r="C114" s="13" t="s">
        <v>132</v>
      </c>
      <c r="D114" s="21"/>
      <c r="E114" s="14"/>
    </row>
    <row r="115" spans="1:5" ht="14.25" customHeight="1">
      <c r="A115" s="12"/>
      <c r="B115" s="7"/>
      <c r="C115" s="13" t="s">
        <v>133</v>
      </c>
      <c r="D115" s="21"/>
      <c r="E115" s="14"/>
    </row>
    <row r="116" spans="1:5" ht="25.5">
      <c r="A116" s="12"/>
      <c r="B116" s="7"/>
      <c r="C116" s="13" t="s">
        <v>134</v>
      </c>
      <c r="D116" s="21"/>
      <c r="E116" s="14"/>
    </row>
    <row r="117" spans="1:5" ht="39">
      <c r="A117" s="12"/>
      <c r="B117" s="7"/>
      <c r="C117" s="13" t="s">
        <v>135</v>
      </c>
      <c r="D117" s="21"/>
      <c r="E117" s="14"/>
    </row>
    <row r="118" spans="1:5" ht="26.25" customHeight="1">
      <c r="A118" s="12"/>
      <c r="B118" s="23" t="s">
        <v>136</v>
      </c>
      <c r="C118" s="13" t="s">
        <v>137</v>
      </c>
      <c r="D118" s="21"/>
      <c r="E118" s="14"/>
    </row>
    <row r="119" spans="1:5" ht="18.75" customHeight="1">
      <c r="A119" s="12"/>
      <c r="B119" s="7" t="s">
        <v>138</v>
      </c>
      <c r="C119" s="13" t="s">
        <v>139</v>
      </c>
      <c r="D119" s="21"/>
      <c r="E119" s="14"/>
    </row>
    <row r="120" spans="1:5" ht="18.75" customHeight="1">
      <c r="A120" s="12"/>
      <c r="B120" s="7"/>
      <c r="C120" s="13" t="s">
        <v>140</v>
      </c>
      <c r="D120" s="21"/>
      <c r="E120" s="14"/>
    </row>
    <row r="121" spans="1:5" ht="18.75" customHeight="1">
      <c r="A121" s="20"/>
      <c r="B121" s="7" t="s">
        <v>37</v>
      </c>
      <c r="C121" s="13"/>
      <c r="D121" s="21">
        <f>IF(SUM(D109:D120)&gt;=15,15,SUM(D109:D120))</f>
        <v>0</v>
      </c>
      <c r="E121" s="14"/>
    </row>
    <row r="122" spans="1:5" ht="60" customHeight="1">
      <c r="A122" s="24" t="s">
        <v>141</v>
      </c>
      <c r="B122" s="7"/>
      <c r="C122" s="13" t="s">
        <v>142</v>
      </c>
      <c r="D122" s="21"/>
      <c r="E122" s="14"/>
    </row>
    <row r="123" spans="1:5" ht="36.75" customHeight="1">
      <c r="A123" s="25" t="s">
        <v>143</v>
      </c>
      <c r="B123" s="11" t="s">
        <v>144</v>
      </c>
      <c r="C123" s="13" t="s">
        <v>145</v>
      </c>
      <c r="D123" s="21"/>
      <c r="E123" s="14"/>
    </row>
    <row r="124" spans="1:5" ht="43.5" customHeight="1">
      <c r="A124" s="25"/>
      <c r="B124" s="11" t="s">
        <v>146</v>
      </c>
      <c r="C124" s="13" t="s">
        <v>147</v>
      </c>
      <c r="D124" s="21"/>
      <c r="E124" s="14"/>
    </row>
    <row r="125" spans="1:5" ht="27.75" customHeight="1">
      <c r="A125" s="25"/>
      <c r="B125" s="11" t="s">
        <v>148</v>
      </c>
      <c r="C125" s="13" t="s">
        <v>149</v>
      </c>
      <c r="D125" s="21"/>
      <c r="E125" s="14"/>
    </row>
    <row r="126" spans="1:5" ht="24" customHeight="1">
      <c r="A126" s="25"/>
      <c r="B126" s="11"/>
      <c r="C126" s="26" t="s">
        <v>150</v>
      </c>
      <c r="D126" s="27"/>
      <c r="E126" s="14"/>
    </row>
    <row r="127" spans="1:5" ht="64.5" customHeight="1">
      <c r="A127" s="25"/>
      <c r="B127" s="11" t="s">
        <v>151</v>
      </c>
      <c r="C127" s="13" t="s">
        <v>152</v>
      </c>
      <c r="D127" s="21"/>
      <c r="E127" s="14"/>
    </row>
    <row r="128" spans="1:5" ht="23.25" customHeight="1">
      <c r="A128" s="25"/>
      <c r="B128" s="7" t="s">
        <v>37</v>
      </c>
      <c r="C128" s="13"/>
      <c r="D128" s="21">
        <f>SUM(D123:D127)</f>
        <v>0</v>
      </c>
      <c r="E128" s="14"/>
    </row>
    <row r="129" spans="1:5" ht="21.75" customHeight="1">
      <c r="A129" s="23" t="s">
        <v>153</v>
      </c>
      <c r="B129" s="28" t="s">
        <v>154</v>
      </c>
      <c r="C129" s="28"/>
      <c r="D129" s="28">
        <f>D26+D108+D121+D122+D128</f>
        <v>0</v>
      </c>
      <c r="E129" s="28"/>
    </row>
    <row r="130" spans="1:5" ht="15">
      <c r="A130" s="29"/>
      <c r="B130" s="29"/>
      <c r="C130" s="30"/>
      <c r="D130" s="31"/>
      <c r="E130" s="31"/>
    </row>
    <row r="132" ht="15">
      <c r="C132" s="32"/>
    </row>
    <row r="133" ht="15">
      <c r="C133" s="33"/>
    </row>
    <row r="134" ht="15">
      <c r="C134" s="33"/>
    </row>
    <row r="135" ht="15">
      <c r="C135" s="33"/>
    </row>
    <row r="136" ht="15">
      <c r="C136" s="32"/>
    </row>
    <row r="137" ht="15">
      <c r="C137" s="32"/>
    </row>
    <row r="140" ht="15">
      <c r="C140" s="33"/>
    </row>
    <row r="141" ht="15">
      <c r="C141" s="33"/>
    </row>
    <row r="142" ht="15">
      <c r="C142" s="33"/>
    </row>
    <row r="143" ht="15">
      <c r="C143" s="33"/>
    </row>
    <row r="144" ht="15">
      <c r="C144" s="33"/>
    </row>
    <row r="145" ht="15">
      <c r="C145" s="33"/>
    </row>
    <row r="146" ht="15">
      <c r="C146" s="33"/>
    </row>
    <row r="147" ht="15">
      <c r="C147" s="32"/>
    </row>
    <row r="148" ht="15">
      <c r="C148" s="33"/>
    </row>
  </sheetData>
  <sheetProtection formatCells="0" formatColumns="0" formatRows="0" selectLockedCells="1"/>
  <mergeCells count="17">
    <mergeCell ref="A1:E1"/>
    <mergeCell ref="A3:A26"/>
    <mergeCell ref="A27:A108"/>
    <mergeCell ref="A109:A121"/>
    <mergeCell ref="A123:A128"/>
    <mergeCell ref="B4:B8"/>
    <mergeCell ref="B9:B11"/>
    <mergeCell ref="B12:B14"/>
    <mergeCell ref="B15:B19"/>
    <mergeCell ref="B20:B21"/>
    <mergeCell ref="B22:B25"/>
    <mergeCell ref="B28:B66"/>
    <mergeCell ref="B67:B107"/>
    <mergeCell ref="B110:B112"/>
    <mergeCell ref="B114:B117"/>
    <mergeCell ref="B119:B120"/>
    <mergeCell ref="B125:B126"/>
  </mergeCells>
  <printOptions/>
  <pageMargins left="0.5511811023622047" right="0.35433070866141736" top="0.3937007874015748" bottom="0.3937007874015748" header="0.3937007874015748" footer="0.31496062992125984"/>
  <pageSetup horizontalDpi="600" verticalDpi="600" orientation="landscape" paperSize="9" scale="96"/>
  <headerFooter alignWithMargins="0">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子木</cp:lastModifiedBy>
  <cp:lastPrinted>2020-12-11T23:53:16Z</cp:lastPrinted>
  <dcterms:created xsi:type="dcterms:W3CDTF">2010-01-22T23:56:00Z</dcterms:created>
  <dcterms:modified xsi:type="dcterms:W3CDTF">2021-12-21T00:26:14Z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D0390D960F3744AD8FAFE3FDC059E36F</vt:lpwstr>
  </property>
  <property fmtid="{D5CDD505-2E9C-101B-9397-08002B2CF9AE}" pid="4" name="KSOProductBuildV">
    <vt:lpwstr>2052-11.1.0.11115</vt:lpwstr>
  </property>
</Properties>
</file>